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qhorska\Desktop\usb\DANKA_228\smernice\e ces\ces\Smernica finall s prílohami\"/>
    </mc:Choice>
  </mc:AlternateContent>
  <bookViews>
    <workbookView xWindow="0" yWindow="0" windowWidth="20700" windowHeight="10695"/>
  </bookViews>
  <sheets>
    <sheet name="1. strana" sheetId="3" r:id="rId1"/>
    <sheet name="2. strana 1-13" sheetId="5" r:id="rId2"/>
    <sheet name="2. strana 14-26" sheetId="6" r:id="rId3"/>
    <sheet name="Hárok1" sheetId="7" r:id="rId4"/>
  </sheets>
  <calcPr calcId="162913"/>
</workbook>
</file>

<file path=xl/calcChain.xml><?xml version="1.0" encoding="utf-8"?>
<calcChain xmlns="http://schemas.openxmlformats.org/spreadsheetml/2006/main">
  <c r="D6" i="5" l="1"/>
  <c r="D5" i="5"/>
  <c r="A55" i="6"/>
  <c r="A51" i="6"/>
  <c r="A47" i="6"/>
  <c r="A43" i="6"/>
  <c r="A39" i="6"/>
  <c r="A35" i="6"/>
  <c r="A31" i="6"/>
  <c r="A27" i="6"/>
  <c r="A23" i="6"/>
  <c r="A19" i="6"/>
  <c r="A15" i="6"/>
  <c r="A11" i="6"/>
  <c r="A65" i="5"/>
  <c r="A61" i="5"/>
  <c r="A57" i="5"/>
  <c r="A53" i="5"/>
  <c r="A49" i="5"/>
  <c r="A45" i="5"/>
  <c r="A41" i="5"/>
  <c r="A37" i="5"/>
  <c r="A33" i="5"/>
  <c r="A29" i="5"/>
  <c r="A25" i="5"/>
  <c r="A21" i="5"/>
  <c r="K65" i="5"/>
  <c r="J65" i="5"/>
  <c r="I65" i="5"/>
  <c r="H65" i="5"/>
  <c r="G65" i="5"/>
  <c r="K61" i="5"/>
  <c r="J61" i="5"/>
  <c r="I61" i="5"/>
  <c r="H61" i="5"/>
  <c r="G61" i="5"/>
  <c r="K57" i="5"/>
  <c r="J57" i="5"/>
  <c r="I57" i="5"/>
  <c r="H57" i="5"/>
  <c r="G57" i="5"/>
  <c r="K53" i="5"/>
  <c r="J53" i="5"/>
  <c r="I53" i="5"/>
  <c r="H53" i="5"/>
  <c r="G53" i="5"/>
  <c r="K49" i="5"/>
  <c r="J49" i="5"/>
  <c r="I49" i="5"/>
  <c r="H49" i="5"/>
  <c r="G49" i="5"/>
  <c r="K45" i="5"/>
  <c r="J45" i="5"/>
  <c r="I45" i="5"/>
  <c r="H45" i="5"/>
  <c r="G45" i="5"/>
  <c r="K41" i="5"/>
  <c r="J41" i="5"/>
  <c r="I41" i="5"/>
  <c r="H41" i="5"/>
  <c r="G41" i="5"/>
  <c r="K37" i="5"/>
  <c r="J37" i="5"/>
  <c r="I37" i="5"/>
  <c r="H37" i="5"/>
  <c r="G37" i="5"/>
  <c r="K33" i="5"/>
  <c r="J33" i="5"/>
  <c r="I33" i="5"/>
  <c r="H33" i="5"/>
  <c r="G33" i="5"/>
  <c r="K29" i="5"/>
  <c r="J29" i="5"/>
  <c r="I29" i="5"/>
  <c r="H29" i="5"/>
  <c r="G29" i="5"/>
  <c r="K25" i="5"/>
  <c r="J25" i="5"/>
  <c r="I25" i="5"/>
  <c r="H25" i="5"/>
  <c r="G25" i="5"/>
  <c r="K21" i="5"/>
  <c r="J21" i="5"/>
  <c r="I21" i="5"/>
  <c r="H21" i="5"/>
  <c r="G21" i="5"/>
  <c r="J55" i="6"/>
  <c r="I55" i="6"/>
  <c r="H55" i="6"/>
  <c r="G55" i="6"/>
  <c r="J51" i="6"/>
  <c r="I51" i="6"/>
  <c r="H51" i="6"/>
  <c r="G51" i="6"/>
  <c r="J47" i="6"/>
  <c r="I47" i="6"/>
  <c r="H47" i="6"/>
  <c r="G47" i="6"/>
  <c r="J43" i="6"/>
  <c r="I43" i="6"/>
  <c r="H43" i="6"/>
  <c r="G43" i="6"/>
  <c r="J39" i="6"/>
  <c r="I39" i="6"/>
  <c r="H39" i="6"/>
  <c r="G39" i="6"/>
  <c r="J35" i="6"/>
  <c r="I35" i="6"/>
  <c r="H35" i="6"/>
  <c r="G35" i="6"/>
  <c r="J31" i="6"/>
  <c r="I31" i="6"/>
  <c r="H31" i="6"/>
  <c r="G31" i="6"/>
  <c r="J27" i="6"/>
  <c r="I27" i="6"/>
  <c r="H27" i="6"/>
  <c r="G27" i="6"/>
  <c r="J23" i="6"/>
  <c r="I23" i="6"/>
  <c r="H23" i="6"/>
  <c r="G23" i="6"/>
  <c r="J19" i="6"/>
  <c r="I19" i="6"/>
  <c r="H19" i="6"/>
  <c r="G19" i="6"/>
  <c r="J15" i="6"/>
  <c r="I15" i="6"/>
  <c r="H15" i="6"/>
  <c r="G15" i="6"/>
  <c r="J11" i="6"/>
  <c r="I11" i="6"/>
  <c r="H11" i="6"/>
  <c r="G11" i="6"/>
  <c r="K55" i="6"/>
  <c r="K51" i="6"/>
  <c r="K47" i="6"/>
  <c r="K43" i="6"/>
  <c r="K39" i="6"/>
  <c r="K35" i="6"/>
  <c r="K31" i="6"/>
  <c r="K27" i="6"/>
  <c r="K23" i="6"/>
  <c r="K19" i="6"/>
  <c r="K15" i="6"/>
  <c r="K11" i="6"/>
  <c r="E58" i="6"/>
  <c r="D58" i="6"/>
  <c r="F57" i="6"/>
  <c r="E57" i="6"/>
  <c r="D57" i="6"/>
  <c r="E56" i="6"/>
  <c r="D56" i="6"/>
  <c r="F55" i="6"/>
  <c r="E55" i="6"/>
  <c r="D55" i="6"/>
  <c r="E54" i="6"/>
  <c r="D54" i="6"/>
  <c r="F53" i="6"/>
  <c r="E53" i="6"/>
  <c r="D53" i="6"/>
  <c r="E52" i="6"/>
  <c r="D52" i="6"/>
  <c r="F51" i="6"/>
  <c r="E51" i="6"/>
  <c r="D51" i="6"/>
  <c r="E50" i="6"/>
  <c r="D50" i="6"/>
  <c r="F49" i="6"/>
  <c r="E49" i="6"/>
  <c r="D49" i="6"/>
  <c r="E48" i="6"/>
  <c r="D48" i="6"/>
  <c r="F47" i="6"/>
  <c r="E47" i="6"/>
  <c r="D47" i="6"/>
  <c r="E46" i="6"/>
  <c r="D46" i="6"/>
  <c r="F45" i="6"/>
  <c r="E45" i="6"/>
  <c r="D45" i="6"/>
  <c r="E44" i="6"/>
  <c r="D44" i="6"/>
  <c r="F43" i="6"/>
  <c r="E43" i="6"/>
  <c r="D43" i="6"/>
  <c r="E42" i="6"/>
  <c r="D42" i="6"/>
  <c r="F41" i="6"/>
  <c r="E41" i="6"/>
  <c r="D41" i="6"/>
  <c r="E40" i="6"/>
  <c r="D40" i="6"/>
  <c r="F39" i="6"/>
  <c r="E39" i="6"/>
  <c r="D39" i="6"/>
  <c r="E38" i="6"/>
  <c r="D38" i="6"/>
  <c r="F37" i="6"/>
  <c r="E37" i="6"/>
  <c r="D37" i="6"/>
  <c r="E36" i="6"/>
  <c r="D36" i="6"/>
  <c r="F35" i="6"/>
  <c r="E35" i="6"/>
  <c r="D35" i="6"/>
  <c r="E34" i="6"/>
  <c r="D34" i="6"/>
  <c r="F33" i="6"/>
  <c r="E33" i="6"/>
  <c r="D33" i="6"/>
  <c r="E32" i="6"/>
  <c r="D32" i="6"/>
  <c r="F31" i="6"/>
  <c r="E31" i="6"/>
  <c r="D31" i="6"/>
  <c r="E30" i="6"/>
  <c r="D30" i="6"/>
  <c r="F29" i="6"/>
  <c r="E29" i="6"/>
  <c r="D29" i="6"/>
  <c r="E28" i="6"/>
  <c r="D28" i="6"/>
  <c r="F27" i="6"/>
  <c r="E27" i="6"/>
  <c r="D27" i="6"/>
  <c r="E26" i="6"/>
  <c r="D26" i="6"/>
  <c r="F25" i="6"/>
  <c r="E25" i="6"/>
  <c r="D25" i="6"/>
  <c r="E24" i="6"/>
  <c r="D24" i="6"/>
  <c r="F23" i="6"/>
  <c r="E23" i="6"/>
  <c r="D23" i="6"/>
  <c r="E22" i="6"/>
  <c r="D22" i="6"/>
  <c r="F21" i="6"/>
  <c r="E21" i="6"/>
  <c r="D21" i="6"/>
  <c r="E20" i="6"/>
  <c r="D20" i="6"/>
  <c r="F19" i="6"/>
  <c r="E19" i="6"/>
  <c r="D19" i="6"/>
  <c r="E18" i="6"/>
  <c r="D18" i="6"/>
  <c r="F17" i="6"/>
  <c r="E17" i="6"/>
  <c r="D17" i="6"/>
  <c r="E16" i="6"/>
  <c r="D16" i="6"/>
  <c r="F15" i="6"/>
  <c r="E15" i="6"/>
  <c r="D15" i="6"/>
  <c r="E14" i="6"/>
  <c r="D14" i="6"/>
  <c r="E13" i="6"/>
  <c r="D13" i="6"/>
  <c r="E12" i="6"/>
  <c r="D12" i="6"/>
  <c r="E11" i="6"/>
  <c r="D11" i="6"/>
  <c r="F13" i="6"/>
  <c r="F11" i="6"/>
  <c r="F67" i="5"/>
  <c r="F65" i="5"/>
  <c r="F63" i="5"/>
  <c r="F61" i="5"/>
  <c r="F59" i="5"/>
  <c r="F57" i="5"/>
  <c r="F55" i="5"/>
  <c r="F53" i="5"/>
  <c r="F51" i="5"/>
  <c r="F49" i="5"/>
  <c r="F47" i="5"/>
  <c r="F45" i="5"/>
  <c r="F43" i="5"/>
  <c r="F41" i="5"/>
  <c r="F39" i="5"/>
  <c r="F37" i="5"/>
  <c r="F35" i="5"/>
  <c r="F33" i="5"/>
  <c r="F31" i="5"/>
  <c r="F29" i="5"/>
  <c r="F27" i="5"/>
  <c r="F25" i="5"/>
  <c r="F23" i="5"/>
  <c r="F21" i="5"/>
  <c r="E21" i="5"/>
  <c r="E22" i="5"/>
  <c r="E68" i="5"/>
  <c r="D68" i="5"/>
  <c r="E67" i="5"/>
  <c r="D67" i="5"/>
  <c r="E66" i="5"/>
  <c r="D66" i="5"/>
  <c r="E65" i="5"/>
  <c r="D65" i="5"/>
  <c r="E64" i="5"/>
  <c r="D64" i="5"/>
  <c r="E63" i="5"/>
  <c r="D63" i="5"/>
  <c r="E62" i="5"/>
  <c r="D62" i="5"/>
  <c r="E61" i="5"/>
  <c r="D61" i="5"/>
  <c r="E60" i="5"/>
  <c r="D60" i="5"/>
  <c r="E59" i="5"/>
  <c r="D59" i="5"/>
  <c r="E58" i="5"/>
  <c r="D58" i="5"/>
  <c r="E57" i="5"/>
  <c r="D57" i="5"/>
  <c r="E56" i="5"/>
  <c r="D56" i="5"/>
  <c r="E55" i="5"/>
  <c r="D55" i="5"/>
  <c r="E54" i="5"/>
  <c r="D54" i="5"/>
  <c r="E53" i="5"/>
  <c r="D53" i="5"/>
  <c r="E52" i="5"/>
  <c r="D52" i="5"/>
  <c r="E51" i="5"/>
  <c r="D51" i="5"/>
  <c r="E50" i="5"/>
  <c r="D50" i="5"/>
  <c r="E49" i="5"/>
  <c r="D49" i="5"/>
  <c r="E48" i="5"/>
  <c r="D48" i="5"/>
  <c r="E47" i="5"/>
  <c r="D47" i="5"/>
  <c r="E46" i="5"/>
  <c r="D46" i="5"/>
  <c r="E45" i="5"/>
  <c r="D45" i="5"/>
  <c r="E44" i="5"/>
  <c r="D44" i="5"/>
  <c r="E43" i="5"/>
  <c r="D43" i="5"/>
  <c r="E42" i="5"/>
  <c r="D42" i="5"/>
  <c r="E41" i="5"/>
  <c r="D41" i="5"/>
  <c r="E40" i="5"/>
  <c r="D40" i="5"/>
  <c r="E39" i="5"/>
  <c r="D39" i="5"/>
  <c r="E38" i="5"/>
  <c r="D38" i="5"/>
  <c r="E37" i="5"/>
  <c r="D37" i="5"/>
  <c r="E36" i="5"/>
  <c r="D36" i="5"/>
  <c r="E35" i="5"/>
  <c r="D35" i="5"/>
  <c r="E34" i="5"/>
  <c r="D34" i="5"/>
  <c r="E33" i="5"/>
  <c r="D33" i="5"/>
  <c r="E32" i="5"/>
  <c r="D32" i="5"/>
  <c r="E31" i="5"/>
  <c r="D31" i="5"/>
  <c r="E30" i="5"/>
  <c r="D30" i="5"/>
  <c r="E29" i="5"/>
  <c r="D29" i="5"/>
  <c r="E28" i="5"/>
  <c r="D28" i="5"/>
  <c r="E27" i="5"/>
  <c r="D27" i="5"/>
  <c r="E26" i="5"/>
  <c r="D26" i="5"/>
  <c r="E25" i="5"/>
  <c r="D25" i="5"/>
  <c r="E24" i="5"/>
  <c r="E23" i="5"/>
  <c r="D24" i="5"/>
  <c r="D23" i="5"/>
  <c r="D22" i="5"/>
  <c r="D21" i="5"/>
  <c r="B35" i="6" l="1"/>
  <c r="B39" i="6"/>
  <c r="B43" i="6"/>
  <c r="B47" i="6"/>
  <c r="B51" i="6"/>
  <c r="B55" i="6"/>
  <c r="B31" i="6"/>
  <c r="B27" i="6"/>
  <c r="B15" i="6"/>
  <c r="B23" i="6"/>
  <c r="B19" i="6"/>
  <c r="B11" i="6"/>
  <c r="B65" i="5"/>
  <c r="B61" i="5"/>
  <c r="B57" i="5"/>
  <c r="B7" i="6"/>
  <c r="B53" i="5"/>
  <c r="B49" i="5"/>
  <c r="B45" i="5"/>
  <c r="B41" i="5"/>
  <c r="B37" i="5"/>
  <c r="B33" i="5"/>
  <c r="B29" i="5"/>
  <c r="B25" i="5"/>
  <c r="B21" i="5"/>
  <c r="B17" i="5"/>
</calcChain>
</file>

<file path=xl/comments1.xml><?xml version="1.0" encoding="utf-8"?>
<comments xmlns="http://schemas.openxmlformats.org/spreadsheetml/2006/main">
  <authors>
    <author>Daniela Horská</author>
  </authors>
  <commentList>
    <comment ref="B17" authorId="0" shapeId="0">
      <text>
        <r>
          <rPr>
            <b/>
            <sz val="9"/>
            <color indexed="81"/>
            <rFont val="Segoe UI"/>
            <family val="2"/>
            <charset val="238"/>
          </rPr>
          <t>Daniela Horská:</t>
        </r>
        <r>
          <rPr>
            <sz val="9"/>
            <color indexed="81"/>
            <rFont val="Segoe UI"/>
            <family val="2"/>
            <charset val="238"/>
          </rPr>
          <t xml:space="preserve">
vyplní sa automaticky zo 1. strana
</t>
        </r>
      </text>
    </comment>
  </commentList>
</comments>
</file>

<file path=xl/sharedStrings.xml><?xml version="1.0" encoding="utf-8"?>
<sst xmlns="http://schemas.openxmlformats.org/spreadsheetml/2006/main" count="262" uniqueCount="105">
  <si>
    <t>Miesto rokovania</t>
  </si>
  <si>
    <t>Účel cesty</t>
  </si>
  <si>
    <t>Pracovisko:</t>
  </si>
  <si>
    <t>Slovenská technická univerzita v Bratislave</t>
  </si>
  <si>
    <t>Zákazka:</t>
  </si>
  <si>
    <t>Zdroj:</t>
  </si>
  <si>
    <t>Dátum:</t>
  </si>
  <si>
    <t>Dátum</t>
  </si>
  <si>
    <t>Príchod</t>
  </si>
  <si>
    <t>Odchod</t>
  </si>
  <si>
    <t>Ubytovanie</t>
  </si>
  <si>
    <t>AUS - auto služobné</t>
  </si>
  <si>
    <t>P - pešo</t>
  </si>
  <si>
    <r>
      <t>ODCHOD - PRÍCHOD</t>
    </r>
    <r>
      <rPr>
        <b/>
        <vertAlign val="superscript"/>
        <sz val="9"/>
        <color rgb="FF262626"/>
        <rFont val="Arial Narrow"/>
        <family val="2"/>
        <charset val="238"/>
      </rPr>
      <t xml:space="preserve"> 1)</t>
    </r>
  </si>
  <si>
    <t>Bratislava</t>
  </si>
  <si>
    <t>Trnava</t>
  </si>
  <si>
    <t>Miesto</t>
  </si>
  <si>
    <t>dátum</t>
  </si>
  <si>
    <t>adresa</t>
  </si>
  <si>
    <t>účel cesty</t>
  </si>
  <si>
    <t>06xxxx</t>
  </si>
  <si>
    <t>Materiálovotechnologická fakulta STU v Bratislave so sídlom v Trnave</t>
  </si>
  <si>
    <t>Meno a priezvisko</t>
  </si>
  <si>
    <t>HROMADNÝ CESTOVNÝ PRÍKAZ</t>
  </si>
  <si>
    <t>pre študentov MTF</t>
  </si>
  <si>
    <t>1002</t>
  </si>
  <si>
    <t>111711</t>
  </si>
  <si>
    <t xml:space="preserve">dátum, čas predpokladaný </t>
  </si>
  <si>
    <t>na základe dohody o vyslaní plnenia úloh mimo STU</t>
  </si>
  <si>
    <t>Zdroj financovania tuzemskej pracovnej cesty:</t>
  </si>
  <si>
    <t>Podpis:</t>
  </si>
  <si>
    <t>Meno:</t>
  </si>
  <si>
    <r>
      <t xml:space="preserve">za účelom </t>
    </r>
    <r>
      <rPr>
        <b/>
        <sz val="14"/>
        <rFont val="Arial Narrow"/>
        <family val="2"/>
        <charset val="238"/>
      </rPr>
      <t>praktickej výučby / exkurzie / účasti na športovej akcii *</t>
    </r>
  </si>
  <si>
    <t>*nehodiace sa prečiarknuť</t>
  </si>
  <si>
    <r>
      <t xml:space="preserve">Začiatok cesty                          </t>
    </r>
    <r>
      <rPr>
        <sz val="10"/>
        <rFont val="Arial Narrow"/>
        <family val="2"/>
        <charset val="238"/>
      </rPr>
      <t xml:space="preserve">  (miesto, dátum, čas)</t>
    </r>
  </si>
  <si>
    <r>
      <t xml:space="preserve">Koniec cesty                                                  </t>
    </r>
    <r>
      <rPr>
        <sz val="10"/>
        <rFont val="Arial Narrow"/>
        <family val="2"/>
        <charset val="238"/>
      </rPr>
      <t xml:space="preserve">     (miesto, dátum)</t>
    </r>
  </si>
  <si>
    <t>Zoznam študentov</t>
  </si>
  <si>
    <t>2 meno</t>
  </si>
  <si>
    <t>3 meno</t>
  </si>
  <si>
    <t>4 meno</t>
  </si>
  <si>
    <t>5 meno</t>
  </si>
  <si>
    <t>6 meno</t>
  </si>
  <si>
    <t>7 meno</t>
  </si>
  <si>
    <t>8 meno</t>
  </si>
  <si>
    <t>9 meno</t>
  </si>
  <si>
    <t>10 meno</t>
  </si>
  <si>
    <t>11 meno</t>
  </si>
  <si>
    <t>12 meno</t>
  </si>
  <si>
    <t>13 meno</t>
  </si>
  <si>
    <t>14 meno</t>
  </si>
  <si>
    <t>15 meno</t>
  </si>
  <si>
    <t>16 meno</t>
  </si>
  <si>
    <t>17 meno</t>
  </si>
  <si>
    <t>18 meno</t>
  </si>
  <si>
    <t>19 meno</t>
  </si>
  <si>
    <t>20 meno</t>
  </si>
  <si>
    <t>21 meno</t>
  </si>
  <si>
    <t>22 meno</t>
  </si>
  <si>
    <t>23 meno</t>
  </si>
  <si>
    <t>24 meno</t>
  </si>
  <si>
    <t>25 meno</t>
  </si>
  <si>
    <t>26 meno</t>
  </si>
  <si>
    <t>27 meno</t>
  </si>
  <si>
    <t>28 meno</t>
  </si>
  <si>
    <t>29 meno</t>
  </si>
  <si>
    <t>30 meno</t>
  </si>
  <si>
    <t>1 meno priezvisko</t>
  </si>
  <si>
    <t>Zamestnanec - organizátor pracovnej cesty</t>
  </si>
  <si>
    <t>Vyber - Dopravné prostriedky</t>
  </si>
  <si>
    <t>A - autobus</t>
  </si>
  <si>
    <t>AUV - auto vlastné</t>
  </si>
  <si>
    <t>JIN - iný</t>
  </si>
  <si>
    <t>L - lietadlo</t>
  </si>
  <si>
    <t>MHD</t>
  </si>
  <si>
    <t>MOV - motocykel vlastný</t>
  </si>
  <si>
    <t>O - osobný vlak</t>
  </si>
  <si>
    <t>R - rýchlik</t>
  </si>
  <si>
    <t>S - spolujazdec</t>
  </si>
  <si>
    <t>TX - taxi</t>
  </si>
  <si>
    <t>V - vlak</t>
  </si>
  <si>
    <r>
      <rPr>
        <b/>
        <sz val="10"/>
        <rFont val="Arial Narrow"/>
        <family val="2"/>
        <charset val="238"/>
      </rPr>
      <t>Určený dopravný prostriedok (vybrať zo zoznamu):</t>
    </r>
    <r>
      <rPr>
        <sz val="10"/>
        <rFont val="Arial Narrow"/>
        <family val="2"/>
        <charset val="238"/>
      </rPr>
      <t xml:space="preserve"> </t>
    </r>
  </si>
  <si>
    <t>07:30</t>
  </si>
  <si>
    <t>08:30</t>
  </si>
  <si>
    <t>15:30</t>
  </si>
  <si>
    <t>16:30</t>
  </si>
  <si>
    <t>Použitý dopravný prostriedok</t>
  </si>
  <si>
    <t>Bezplatne bolo poskytnuté</t>
  </si>
  <si>
    <t>Raňajky</t>
  </si>
  <si>
    <t>Obed</t>
  </si>
  <si>
    <t>Večera</t>
  </si>
  <si>
    <t>Doprava</t>
  </si>
  <si>
    <t>1)  Čas odchodu a príchodu vyplňte podľa cestovného poriadku</t>
  </si>
  <si>
    <t xml:space="preserve">Správa o priebehu a výsledkoch realizovanej pracovnej cesty - VYÚČTOVANIE HROMADNEJ TUZEMSKEJ PRACOVNEJ </t>
  </si>
  <si>
    <t>Podpis cestujúceho</t>
  </si>
  <si>
    <t>3. Miesto rokovania</t>
  </si>
  <si>
    <t>meno priezvisko</t>
  </si>
  <si>
    <t>2. Pracovisko:</t>
  </si>
  <si>
    <t>1. Zamestnanec - organizátor pracovnej cesty:</t>
  </si>
  <si>
    <t>4. Výsledky z pracovnej cesty - účel, popis :</t>
  </si>
  <si>
    <t>Dátum a podpis organizátora pracovnej cesty</t>
  </si>
  <si>
    <t>5. Priebeh pracovnej cesty</t>
  </si>
  <si>
    <t>Správa o priebehu a výsledkoch realizovanej pracovnej cesty - VYÚČTOVANIE HROMADNEJ TUZEMSKEJ PRACOVNEJ  - str.2</t>
  </si>
  <si>
    <t>áno/nie</t>
  </si>
  <si>
    <t>xx.xx. 2025</t>
  </si>
  <si>
    <t>Príloha č. 3 k Smernici dekana č. 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</si>
</sst>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  <font>
      <sz val="7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7"/>
      <color rgb="FF262626"/>
      <name val="Arial Narrow"/>
      <family val="2"/>
      <charset val="238"/>
    </font>
    <font>
      <b/>
      <sz val="7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sz val="9"/>
      <color rgb="FF262626"/>
      <name val="Arial Narrow"/>
      <family val="2"/>
      <charset val="238"/>
    </font>
    <font>
      <b/>
      <sz val="9"/>
      <color rgb="FF262626"/>
      <name val="Arial Narrow"/>
      <family val="2"/>
      <charset val="238"/>
    </font>
    <font>
      <sz val="9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vertAlign val="superscript"/>
      <sz val="9"/>
      <color rgb="FF262626"/>
      <name val="Arial Narrow"/>
      <family val="2"/>
      <charset val="238"/>
    </font>
    <font>
      <b/>
      <i/>
      <sz val="11"/>
      <color theme="1" tint="0.14999847407452621"/>
      <name val="Calibri"/>
      <family val="2"/>
      <charset val="238"/>
      <scheme val="minor"/>
    </font>
    <font>
      <b/>
      <i/>
      <sz val="10"/>
      <color theme="1" tint="0.14999847407452621"/>
      <name val="Calibri"/>
      <family val="2"/>
      <charset val="238"/>
      <scheme val="minor"/>
    </font>
    <font>
      <sz val="8.5"/>
      <name val="Arial Narrow"/>
      <family val="2"/>
      <charset val="238"/>
    </font>
    <font>
      <sz val="10"/>
      <name val="Arial Narrow"/>
      <family val="2"/>
      <charset val="238"/>
    </font>
    <font>
      <sz val="9"/>
      <name val="Arial Narrow"/>
      <family val="2"/>
      <charset val="238"/>
    </font>
    <font>
      <b/>
      <sz val="8.5"/>
      <name val="Arial Narrow"/>
      <family val="2"/>
      <charset val="238"/>
    </font>
    <font>
      <sz val="8"/>
      <name val="Arial Narrow"/>
      <family val="2"/>
      <charset val="238"/>
    </font>
    <font>
      <i/>
      <sz val="11"/>
      <name val="Arial Narrow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4"/>
      <name val="Arial Narrow"/>
      <family val="2"/>
      <charset val="238"/>
    </font>
    <font>
      <b/>
      <sz val="14"/>
      <name val="Arial Narrow"/>
      <family val="2"/>
      <charset val="238"/>
    </font>
    <font>
      <b/>
      <sz val="16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i/>
      <sz val="11"/>
      <name val="Arial Narrow"/>
      <family val="2"/>
      <charset val="238"/>
    </font>
    <font>
      <b/>
      <i/>
      <sz val="12"/>
      <name val="Arial Narrow"/>
      <family val="2"/>
      <charset val="238"/>
    </font>
    <font>
      <i/>
      <sz val="11"/>
      <color theme="1" tint="0.1499984740745262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9"/>
      <name val="Arial Narrow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0"/>
      <name val="Arial"/>
    </font>
    <font>
      <sz val="10"/>
      <name val="Arial"/>
      <family val="2"/>
      <charset val="238"/>
    </font>
    <font>
      <b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8.5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/>
      <diagonal/>
    </border>
    <border>
      <left style="hair">
        <color auto="1"/>
      </left>
      <right style="hair">
        <color auto="1"/>
      </right>
      <top style="thick">
        <color auto="1"/>
      </top>
      <bottom/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hair">
        <color auto="1"/>
      </right>
      <top/>
      <bottom/>
      <diagonal/>
    </border>
    <border>
      <left style="hair">
        <color auto="1"/>
      </left>
      <right style="thick">
        <color auto="1"/>
      </right>
      <top/>
      <bottom/>
      <diagonal/>
    </border>
    <border>
      <left style="thick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/>
      <bottom style="thick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/>
      <top style="thick">
        <color auto="1"/>
      </top>
      <bottom/>
      <diagonal/>
    </border>
  </borders>
  <cellStyleXfs count="3">
    <xf numFmtId="0" fontId="0" fillId="0" borderId="0"/>
    <xf numFmtId="0" fontId="2" fillId="0" borderId="0"/>
    <xf numFmtId="0" fontId="36" fillId="0" borderId="0"/>
  </cellStyleXfs>
  <cellXfs count="209">
    <xf numFmtId="0" fontId="0" fillId="0" borderId="0" xfId="0"/>
    <xf numFmtId="0" fontId="0" fillId="0" borderId="0" xfId="0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7" xfId="0" applyFont="1" applyBorder="1" applyAlignment="1">
      <alignment vertical="top"/>
    </xf>
    <xf numFmtId="0" fontId="8" fillId="0" borderId="8" xfId="0" applyFont="1" applyBorder="1" applyAlignment="1">
      <alignment vertical="top"/>
    </xf>
    <xf numFmtId="0" fontId="8" fillId="0" borderId="9" xfId="0" applyFont="1" applyBorder="1" applyAlignment="1">
      <alignment vertical="top"/>
    </xf>
    <xf numFmtId="0" fontId="0" fillId="0" borderId="0" xfId="0" applyAlignment="1">
      <alignment vertical="top"/>
    </xf>
    <xf numFmtId="0" fontId="16" fillId="0" borderId="5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9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49" fontId="16" fillId="0" borderId="14" xfId="0" applyNumberFormat="1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6" fillId="0" borderId="8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18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49" fontId="5" fillId="0" borderId="18" xfId="0" applyNumberFormat="1" applyFont="1" applyBorder="1" applyAlignment="1">
      <alignment horizontal="center" vertical="center"/>
    </xf>
    <xf numFmtId="0" fontId="8" fillId="0" borderId="24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49" fontId="5" fillId="0" borderId="24" xfId="0" applyNumberFormat="1" applyFont="1" applyBorder="1" applyAlignment="1">
      <alignment horizontal="center" vertical="center"/>
    </xf>
    <xf numFmtId="4" fontId="14" fillId="0" borderId="0" xfId="0" applyNumberFormat="1" applyFont="1" applyBorder="1" applyAlignment="1">
      <alignment vertical="center"/>
    </xf>
    <xf numFmtId="4" fontId="14" fillId="0" borderId="0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3" fontId="29" fillId="0" borderId="6" xfId="0" applyNumberFormat="1" applyFont="1" applyBorder="1" applyAlignment="1">
      <alignment vertical="center"/>
    </xf>
    <xf numFmtId="0" fontId="27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49" fontId="27" fillId="0" borderId="0" xfId="0" applyNumberFormat="1" applyFont="1" applyAlignment="1">
      <alignment vertical="center"/>
    </xf>
    <xf numFmtId="49" fontId="31" fillId="0" borderId="14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49" fontId="16" fillId="0" borderId="8" xfId="0" applyNumberFormat="1" applyFont="1" applyBorder="1" applyAlignment="1">
      <alignment horizontal="left" vertical="center"/>
    </xf>
    <xf numFmtId="0" fontId="32" fillId="0" borderId="0" xfId="0" applyFont="1" applyAlignment="1">
      <alignment vertical="center"/>
    </xf>
    <xf numFmtId="49" fontId="33" fillId="0" borderId="10" xfId="0" applyNumberFormat="1" applyFont="1" applyBorder="1" applyAlignment="1">
      <alignment vertical="center"/>
    </xf>
    <xf numFmtId="49" fontId="16" fillId="0" borderId="10" xfId="0" applyNumberFormat="1" applyFont="1" applyBorder="1" applyAlignment="1">
      <alignment horizontal="center" vertical="center"/>
    </xf>
    <xf numFmtId="0" fontId="17" fillId="0" borderId="1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23" fillId="0" borderId="7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27" fillId="0" borderId="9" xfId="0" applyFont="1" applyBorder="1" applyAlignment="1">
      <alignment horizontal="left" vertical="center"/>
    </xf>
    <xf numFmtId="0" fontId="21" fillId="0" borderId="13" xfId="0" applyFont="1" applyBorder="1" applyAlignment="1">
      <alignment vertical="center" wrapText="1"/>
    </xf>
    <xf numFmtId="0" fontId="27" fillId="0" borderId="13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vertical="center"/>
    </xf>
    <xf numFmtId="0" fontId="27" fillId="0" borderId="3" xfId="0" applyFont="1" applyBorder="1" applyAlignment="1">
      <alignment vertical="center"/>
    </xf>
    <xf numFmtId="0" fontId="27" fillId="0" borderId="7" xfId="0" applyFont="1" applyBorder="1" applyAlignment="1">
      <alignment vertical="center"/>
    </xf>
    <xf numFmtId="0" fontId="27" fillId="0" borderId="8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top" wrapText="1"/>
    </xf>
    <xf numFmtId="0" fontId="21" fillId="0" borderId="15" xfId="0" applyFont="1" applyBorder="1" applyAlignment="1">
      <alignment horizontal="center" vertical="top" wrapText="1"/>
    </xf>
    <xf numFmtId="49" fontId="21" fillId="0" borderId="15" xfId="0" applyNumberFormat="1" applyFont="1" applyBorder="1" applyAlignment="1">
      <alignment horizontal="left" vertical="center"/>
    </xf>
    <xf numFmtId="49" fontId="27" fillId="0" borderId="15" xfId="0" applyNumberFormat="1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 wrapText="1"/>
    </xf>
    <xf numFmtId="0" fontId="23" fillId="0" borderId="11" xfId="0" applyFont="1" applyBorder="1" applyAlignment="1">
      <alignment vertical="center" wrapText="1"/>
    </xf>
    <xf numFmtId="0" fontId="23" fillId="0" borderId="12" xfId="0" applyFont="1" applyBorder="1" applyAlignment="1">
      <alignment vertical="center" wrapText="1"/>
    </xf>
    <xf numFmtId="0" fontId="31" fillId="0" borderId="15" xfId="0" applyFont="1" applyBorder="1" applyAlignment="1">
      <alignment vertical="center" wrapText="1"/>
    </xf>
    <xf numFmtId="0" fontId="21" fillId="0" borderId="15" xfId="0" applyFont="1" applyBorder="1" applyAlignment="1">
      <alignment horizontal="center" vertical="center" wrapText="1"/>
    </xf>
    <xf numFmtId="49" fontId="21" fillId="0" borderId="14" xfId="0" applyNumberFormat="1" applyFont="1" applyBorder="1" applyAlignment="1">
      <alignment horizontal="left" vertical="center"/>
    </xf>
    <xf numFmtId="49" fontId="27" fillId="0" borderId="14" xfId="0" applyNumberFormat="1" applyFont="1" applyBorder="1" applyAlignment="1">
      <alignment horizontal="left" vertical="center"/>
    </xf>
    <xf numFmtId="0" fontId="31" fillId="0" borderId="14" xfId="0" applyFont="1" applyBorder="1" applyAlignment="1">
      <alignment vertical="center" wrapText="1"/>
    </xf>
    <xf numFmtId="0" fontId="27" fillId="0" borderId="1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49" fontId="16" fillId="0" borderId="10" xfId="0" applyNumberFormat="1" applyFont="1" applyBorder="1" applyAlignment="1">
      <alignment vertical="center"/>
    </xf>
    <xf numFmtId="49" fontId="16" fillId="0" borderId="12" xfId="0" applyNumberFormat="1" applyFont="1" applyBorder="1" applyAlignment="1">
      <alignment vertical="center"/>
    </xf>
    <xf numFmtId="49" fontId="27" fillId="0" borderId="7" xfId="0" applyNumberFormat="1" applyFont="1" applyBorder="1" applyAlignment="1">
      <alignment vertical="center"/>
    </xf>
    <xf numFmtId="49" fontId="27" fillId="0" borderId="8" xfId="0" applyNumberFormat="1" applyFont="1" applyBorder="1" applyAlignment="1">
      <alignment vertical="center"/>
    </xf>
    <xf numFmtId="49" fontId="27" fillId="0" borderId="9" xfId="0" applyNumberFormat="1" applyFont="1" applyBorder="1" applyAlignment="1">
      <alignment vertical="center"/>
    </xf>
    <xf numFmtId="49" fontId="21" fillId="0" borderId="7" xfId="0" applyNumberFormat="1" applyFont="1" applyBorder="1" applyAlignment="1">
      <alignment vertical="center"/>
    </xf>
    <xf numFmtId="49" fontId="21" fillId="0" borderId="9" xfId="0" applyNumberFormat="1" applyFont="1" applyBorder="1" applyAlignment="1">
      <alignment vertical="center"/>
    </xf>
    <xf numFmtId="49" fontId="19" fillId="0" borderId="10" xfId="0" applyNumberFormat="1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49" fontId="20" fillId="0" borderId="10" xfId="0" applyNumberFormat="1" applyFont="1" applyBorder="1" applyAlignment="1">
      <alignment horizontal="left" vertical="center" wrapText="1"/>
    </xf>
    <xf numFmtId="49" fontId="16" fillId="0" borderId="11" xfId="0" applyNumberFormat="1" applyFont="1" applyBorder="1" applyAlignment="1">
      <alignment horizontal="left" vertical="center" wrapText="1"/>
    </xf>
    <xf numFmtId="49" fontId="21" fillId="0" borderId="1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5" fillId="0" borderId="17" xfId="0" applyNumberFormat="1" applyFont="1" applyBorder="1" applyAlignment="1">
      <alignment horizontal="center" vertical="center" wrapText="1"/>
    </xf>
    <xf numFmtId="0" fontId="5" fillId="0" borderId="15" xfId="0" applyNumberFormat="1" applyFont="1" applyBorder="1" applyAlignment="1">
      <alignment horizontal="center" vertical="center" wrapText="1"/>
    </xf>
    <xf numFmtId="0" fontId="5" fillId="0" borderId="23" xfId="0" applyNumberFormat="1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49" fontId="5" fillId="0" borderId="25" xfId="0" applyNumberFormat="1" applyFont="1" applyBorder="1" applyAlignment="1">
      <alignment horizontal="center" vertical="center" wrapText="1"/>
    </xf>
    <xf numFmtId="0" fontId="1" fillId="0" borderId="0" xfId="0" applyFont="1"/>
    <xf numFmtId="0" fontId="37" fillId="0" borderId="0" xfId="2" applyFont="1"/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3" fillId="2" borderId="18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3" fillId="2" borderId="24" xfId="0" applyFont="1" applyFill="1" applyBorder="1" applyAlignment="1">
      <alignment vertical="center"/>
    </xf>
    <xf numFmtId="0" fontId="22" fillId="0" borderId="17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13" xfId="0" applyFont="1" applyBorder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4" fontId="15" fillId="0" borderId="17" xfId="0" applyNumberFormat="1" applyFont="1" applyBorder="1" applyAlignment="1">
      <alignment horizontal="center" vertical="center"/>
    </xf>
    <xf numFmtId="0" fontId="15" fillId="0" borderId="15" xfId="0" applyNumberFormat="1" applyFont="1" applyBorder="1" applyAlignment="1">
      <alignment horizontal="center" vertical="center"/>
    </xf>
    <xf numFmtId="0" fontId="15" fillId="0" borderId="23" xfId="0" applyNumberFormat="1" applyFont="1" applyBorder="1" applyAlignment="1">
      <alignment horizontal="center" vertical="center"/>
    </xf>
    <xf numFmtId="49" fontId="5" fillId="2" borderId="18" xfId="0" applyNumberFormat="1" applyFont="1" applyFill="1" applyBorder="1" applyAlignment="1">
      <alignment horizontal="center" vertical="center"/>
    </xf>
    <xf numFmtId="0" fontId="22" fillId="2" borderId="17" xfId="0" applyFont="1" applyFill="1" applyBorder="1" applyAlignment="1">
      <alignment horizontal="left" vertical="center"/>
    </xf>
    <xf numFmtId="4" fontId="15" fillId="2" borderId="26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left" vertical="center"/>
    </xf>
    <xf numFmtId="4" fontId="15" fillId="2" borderId="15" xfId="0" applyNumberFormat="1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left" vertical="center"/>
    </xf>
    <xf numFmtId="49" fontId="5" fillId="2" borderId="24" xfId="0" applyNumberFormat="1" applyFont="1" applyFill="1" applyBorder="1" applyAlignment="1">
      <alignment horizontal="center" vertical="center"/>
    </xf>
    <xf numFmtId="0" fontId="22" fillId="2" borderId="23" xfId="0" applyFont="1" applyFill="1" applyBorder="1" applyAlignment="1">
      <alignment horizontal="left" vertical="center"/>
    </xf>
    <xf numFmtId="4" fontId="15" fillId="2" borderId="23" xfId="0" applyNumberFormat="1" applyFont="1" applyFill="1" applyBorder="1" applyAlignment="1">
      <alignment horizontal="center" vertical="center"/>
    </xf>
    <xf numFmtId="49" fontId="17" fillId="0" borderId="16" xfId="0" applyNumberFormat="1" applyFont="1" applyBorder="1" applyAlignment="1">
      <alignment horizontal="center" vertical="center" wrapText="1"/>
    </xf>
    <xf numFmtId="0" fontId="17" fillId="0" borderId="20" xfId="0" applyNumberFormat="1" applyFont="1" applyBorder="1" applyAlignment="1">
      <alignment horizontal="center" vertical="center" wrapText="1"/>
    </xf>
    <xf numFmtId="0" fontId="17" fillId="0" borderId="22" xfId="0" applyNumberFormat="1" applyFont="1" applyBorder="1" applyAlignment="1">
      <alignment horizontal="center" vertical="center" wrapText="1"/>
    </xf>
    <xf numFmtId="49" fontId="17" fillId="2" borderId="16" xfId="0" applyNumberFormat="1" applyFont="1" applyFill="1" applyBorder="1" applyAlignment="1">
      <alignment horizontal="center" vertical="center" wrapText="1"/>
    </xf>
    <xf numFmtId="49" fontId="17" fillId="2" borderId="20" xfId="0" applyNumberFormat="1" applyFont="1" applyFill="1" applyBorder="1" applyAlignment="1">
      <alignment horizontal="center" vertical="center" wrapText="1"/>
    </xf>
    <xf numFmtId="49" fontId="17" fillId="2" borderId="22" xfId="0" applyNumberFormat="1" applyFont="1" applyFill="1" applyBorder="1" applyAlignment="1">
      <alignment horizontal="center" vertical="center" wrapText="1"/>
    </xf>
    <xf numFmtId="0" fontId="8" fillId="0" borderId="27" xfId="0" applyFont="1" applyBorder="1" applyAlignment="1">
      <alignment vertical="center"/>
    </xf>
    <xf numFmtId="0" fontId="0" fillId="0" borderId="27" xfId="0" applyBorder="1" applyAlignment="1">
      <alignment vertical="center"/>
    </xf>
    <xf numFmtId="4" fontId="15" fillId="0" borderId="27" xfId="0" applyNumberFormat="1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2" borderId="5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0" fillId="0" borderId="12" xfId="0" applyBorder="1" applyAlignment="1"/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8" fillId="0" borderId="0" xfId="0" applyFont="1" applyBorder="1" applyAlignment="1">
      <alignment vertical="top"/>
    </xf>
    <xf numFmtId="0" fontId="0" fillId="0" borderId="0" xfId="0" applyBorder="1"/>
    <xf numFmtId="0" fontId="8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2" borderId="6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38" fillId="0" borderId="1" xfId="0" applyFont="1" applyBorder="1" applyAlignment="1">
      <alignment horizontal="left" vertical="center"/>
    </xf>
    <xf numFmtId="49" fontId="39" fillId="2" borderId="1" xfId="0" applyNumberFormat="1" applyFont="1" applyFill="1" applyBorder="1" applyAlignment="1">
      <alignment horizontal="left" vertical="center"/>
    </xf>
    <xf numFmtId="0" fontId="40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left" vertical="center"/>
    </xf>
    <xf numFmtId="0" fontId="39" fillId="0" borderId="1" xfId="0" applyNumberFormat="1" applyFont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40" fillId="0" borderId="10" xfId="0" applyFont="1" applyBorder="1"/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3">
    <cellStyle name="Normálna" xfId="0" builtinId="0"/>
    <cellStyle name="Normálna 2" xfId="1"/>
    <cellStyle name="Normálna_Hárok1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66675</xdr:rowOff>
    </xdr:from>
    <xdr:to>
      <xdr:col>3</xdr:col>
      <xdr:colOff>55562</xdr:colOff>
      <xdr:row>3</xdr:row>
      <xdr:rowOff>-1</xdr:rowOff>
    </xdr:to>
    <xdr:pic>
      <xdr:nvPicPr>
        <xdr:cNvPr id="2" name="Obrázok 1" descr="C:\Users\Polaskova\Documents\logo_nove\LOGO_nove\stu\png\STU-zfv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6675"/>
          <a:ext cx="1089025" cy="393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zoomScale="78" zoomScaleNormal="78" workbookViewId="0">
      <selection activeCell="O19" sqref="O19"/>
    </sheetView>
  </sheetViews>
  <sheetFormatPr defaultColWidth="9.140625" defaultRowHeight="16.5" x14ac:dyDescent="0.25"/>
  <cols>
    <col min="1" max="1" width="2.85546875" style="39" customWidth="1"/>
    <col min="2" max="2" width="8" style="39" customWidth="1"/>
    <col min="3" max="3" width="7.42578125" style="39" customWidth="1"/>
    <col min="4" max="4" width="8.28515625" style="39" customWidth="1"/>
    <col min="5" max="5" width="7.28515625" style="39" customWidth="1"/>
    <col min="6" max="6" width="10" style="39" customWidth="1"/>
    <col min="7" max="7" width="6.5703125" style="39" customWidth="1"/>
    <col min="8" max="8" width="9.42578125" style="39" customWidth="1"/>
    <col min="9" max="9" width="9.5703125" style="39" customWidth="1"/>
    <col min="10" max="10" width="9.42578125" style="39" customWidth="1"/>
    <col min="11" max="11" width="9" style="39" customWidth="1"/>
    <col min="12" max="12" width="8.7109375" style="39" customWidth="1"/>
    <col min="13" max="16384" width="9.140625" style="39"/>
  </cols>
  <sheetData>
    <row r="1" spans="1:12" x14ac:dyDescent="0.25">
      <c r="I1" s="39" t="s">
        <v>104</v>
      </c>
    </row>
    <row r="2" spans="1:12" ht="18" customHeight="1" x14ac:dyDescent="0.25">
      <c r="A2" s="71"/>
      <c r="B2" s="72"/>
      <c r="C2" s="72"/>
      <c r="D2" s="72"/>
      <c r="E2" s="63" t="s">
        <v>3</v>
      </c>
      <c r="F2" s="64"/>
      <c r="G2" s="64"/>
      <c r="H2" s="64"/>
      <c r="I2" s="64"/>
      <c r="J2" s="64"/>
      <c r="K2" s="64"/>
      <c r="L2" s="65"/>
    </row>
    <row r="3" spans="1:12" ht="18" customHeight="1" x14ac:dyDescent="0.25">
      <c r="A3" s="73"/>
      <c r="B3" s="74"/>
      <c r="C3" s="74"/>
      <c r="D3" s="74"/>
      <c r="E3" s="66"/>
      <c r="F3" s="66"/>
      <c r="G3" s="66"/>
      <c r="H3" s="66"/>
      <c r="I3" s="66"/>
      <c r="J3" s="66"/>
      <c r="K3" s="66"/>
      <c r="L3" s="67"/>
    </row>
    <row r="4" spans="1:12" ht="15.95" customHeight="1" x14ac:dyDescent="0.25">
      <c r="A4" s="81" t="s">
        <v>21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3"/>
    </row>
    <row r="5" spans="1:12" ht="15.95" customHeight="1" x14ac:dyDescent="0.25">
      <c r="A5" s="75"/>
      <c r="B5" s="76"/>
      <c r="C5" s="14"/>
      <c r="D5" s="14"/>
      <c r="E5" s="14"/>
      <c r="F5" s="14"/>
      <c r="G5" s="14"/>
      <c r="H5" s="14"/>
      <c r="I5" s="15"/>
      <c r="J5" s="13"/>
      <c r="K5" s="16"/>
      <c r="L5" s="40"/>
    </row>
    <row r="6" spans="1:12" ht="15.95" customHeight="1" x14ac:dyDescent="0.25">
      <c r="A6" s="78" t="s">
        <v>23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80"/>
    </row>
    <row r="7" spans="1:12" ht="15.95" customHeight="1" x14ac:dyDescent="0.25">
      <c r="A7" s="84" t="s">
        <v>24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6"/>
    </row>
    <row r="8" spans="1:12" ht="15.95" customHeight="1" x14ac:dyDescent="0.25">
      <c r="A8" s="87" t="s">
        <v>28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9"/>
    </row>
    <row r="9" spans="1:12" ht="15.95" customHeight="1" x14ac:dyDescent="0.25">
      <c r="A9" s="90" t="s">
        <v>32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2"/>
    </row>
    <row r="10" spans="1:12" ht="15.95" customHeight="1" x14ac:dyDescent="0.25">
      <c r="A10" s="36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8"/>
    </row>
    <row r="11" spans="1:12" ht="15.95" customHeight="1" x14ac:dyDescent="0.25">
      <c r="A11" s="54" t="s">
        <v>36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8"/>
    </row>
    <row r="12" spans="1:12" ht="15.95" customHeight="1" x14ac:dyDescent="0.25">
      <c r="A12" s="55">
        <v>1</v>
      </c>
      <c r="B12" s="122" t="s">
        <v>66</v>
      </c>
      <c r="C12" s="122"/>
      <c r="D12" s="122"/>
      <c r="E12" s="55">
        <v>11</v>
      </c>
      <c r="F12" s="25" t="s">
        <v>46</v>
      </c>
      <c r="G12" s="20"/>
      <c r="H12" s="50"/>
      <c r="I12" s="55">
        <v>21</v>
      </c>
      <c r="J12" s="25" t="s">
        <v>56</v>
      </c>
      <c r="K12" s="20"/>
      <c r="L12" s="50"/>
    </row>
    <row r="13" spans="1:12" ht="15.95" customHeight="1" x14ac:dyDescent="0.25">
      <c r="A13" s="56">
        <v>2</v>
      </c>
      <c r="B13" s="122" t="s">
        <v>37</v>
      </c>
      <c r="C13" s="122"/>
      <c r="D13" s="122"/>
      <c r="E13" s="56">
        <v>12</v>
      </c>
      <c r="F13" s="25" t="s">
        <v>47</v>
      </c>
      <c r="G13" s="20"/>
      <c r="H13" s="50"/>
      <c r="I13" s="56">
        <v>22</v>
      </c>
      <c r="J13" s="25" t="s">
        <v>57</v>
      </c>
      <c r="K13" s="20"/>
      <c r="L13" s="50"/>
    </row>
    <row r="14" spans="1:12" ht="15.95" customHeight="1" x14ac:dyDescent="0.25">
      <c r="A14" s="56">
        <v>3</v>
      </c>
      <c r="B14" s="122" t="s">
        <v>38</v>
      </c>
      <c r="C14" s="122"/>
      <c r="D14" s="122"/>
      <c r="E14" s="56">
        <v>13</v>
      </c>
      <c r="F14" s="25" t="s">
        <v>48</v>
      </c>
      <c r="G14" s="20"/>
      <c r="H14" s="50"/>
      <c r="I14" s="56">
        <v>23</v>
      </c>
      <c r="J14" s="25" t="s">
        <v>58</v>
      </c>
      <c r="K14" s="20"/>
      <c r="L14" s="50"/>
    </row>
    <row r="15" spans="1:12" ht="15.95" customHeight="1" x14ac:dyDescent="0.25">
      <c r="A15" s="56">
        <v>4</v>
      </c>
      <c r="B15" s="122" t="s">
        <v>39</v>
      </c>
      <c r="C15" s="122"/>
      <c r="D15" s="122"/>
      <c r="E15" s="56">
        <v>14</v>
      </c>
      <c r="F15" s="25" t="s">
        <v>49</v>
      </c>
      <c r="G15" s="20"/>
      <c r="H15" s="50"/>
      <c r="I15" s="56">
        <v>24</v>
      </c>
      <c r="J15" s="25" t="s">
        <v>59</v>
      </c>
      <c r="K15" s="20"/>
      <c r="L15" s="50"/>
    </row>
    <row r="16" spans="1:12" ht="15.95" customHeight="1" x14ac:dyDescent="0.25">
      <c r="A16" s="56">
        <v>5</v>
      </c>
      <c r="B16" s="122" t="s">
        <v>40</v>
      </c>
      <c r="C16" s="122"/>
      <c r="D16" s="122"/>
      <c r="E16" s="56">
        <v>15</v>
      </c>
      <c r="F16" s="25" t="s">
        <v>50</v>
      </c>
      <c r="G16" s="20"/>
      <c r="H16" s="50"/>
      <c r="I16" s="56">
        <v>25</v>
      </c>
      <c r="J16" s="25" t="s">
        <v>60</v>
      </c>
      <c r="K16" s="20"/>
      <c r="L16" s="50"/>
    </row>
    <row r="17" spans="1:12" ht="15.95" customHeight="1" x14ac:dyDescent="0.25">
      <c r="A17" s="56">
        <v>6</v>
      </c>
      <c r="B17" s="122" t="s">
        <v>41</v>
      </c>
      <c r="C17" s="122"/>
      <c r="D17" s="122"/>
      <c r="E17" s="56">
        <v>16</v>
      </c>
      <c r="F17" s="25" t="s">
        <v>51</v>
      </c>
      <c r="G17" s="20"/>
      <c r="H17" s="50"/>
      <c r="I17" s="56">
        <v>26</v>
      </c>
      <c r="J17" s="25" t="s">
        <v>61</v>
      </c>
      <c r="K17" s="20"/>
      <c r="L17" s="50"/>
    </row>
    <row r="18" spans="1:12" ht="15.95" customHeight="1" x14ac:dyDescent="0.25">
      <c r="A18" s="56">
        <v>7</v>
      </c>
      <c r="B18" s="122" t="s">
        <v>42</v>
      </c>
      <c r="C18" s="122"/>
      <c r="D18" s="122"/>
      <c r="E18" s="56">
        <v>17</v>
      </c>
      <c r="F18" s="25" t="s">
        <v>52</v>
      </c>
      <c r="G18" s="20"/>
      <c r="H18" s="50"/>
      <c r="I18" s="56">
        <v>27</v>
      </c>
      <c r="J18" s="25" t="s">
        <v>62</v>
      </c>
      <c r="K18" s="20"/>
      <c r="L18" s="50"/>
    </row>
    <row r="19" spans="1:12" ht="15.95" customHeight="1" x14ac:dyDescent="0.25">
      <c r="A19" s="56">
        <v>8</v>
      </c>
      <c r="B19" s="122" t="s">
        <v>43</v>
      </c>
      <c r="C19" s="122"/>
      <c r="D19" s="122"/>
      <c r="E19" s="56">
        <v>18</v>
      </c>
      <c r="F19" s="25" t="s">
        <v>53</v>
      </c>
      <c r="G19" s="20"/>
      <c r="H19" s="50"/>
      <c r="I19" s="56">
        <v>28</v>
      </c>
      <c r="J19" s="25" t="s">
        <v>63</v>
      </c>
      <c r="K19" s="20"/>
      <c r="L19" s="50"/>
    </row>
    <row r="20" spans="1:12" ht="15.95" customHeight="1" x14ac:dyDescent="0.25">
      <c r="A20" s="56">
        <v>9</v>
      </c>
      <c r="B20" s="122" t="s">
        <v>44</v>
      </c>
      <c r="C20" s="122"/>
      <c r="D20" s="122"/>
      <c r="E20" s="56">
        <v>19</v>
      </c>
      <c r="F20" s="25" t="s">
        <v>54</v>
      </c>
      <c r="G20" s="20"/>
      <c r="H20" s="50"/>
      <c r="I20" s="56">
        <v>29</v>
      </c>
      <c r="J20" s="25" t="s">
        <v>64</v>
      </c>
      <c r="K20" s="20"/>
      <c r="L20" s="50"/>
    </row>
    <row r="21" spans="1:12" ht="15.95" customHeight="1" x14ac:dyDescent="0.25">
      <c r="A21" s="56">
        <v>10</v>
      </c>
      <c r="B21" s="123" t="s">
        <v>45</v>
      </c>
      <c r="C21" s="123"/>
      <c r="D21" s="123"/>
      <c r="E21" s="56">
        <v>20</v>
      </c>
      <c r="F21" s="25" t="s">
        <v>55</v>
      </c>
      <c r="G21" s="20"/>
      <c r="H21" s="50"/>
      <c r="I21" s="56">
        <v>30</v>
      </c>
      <c r="J21" s="25" t="s">
        <v>65</v>
      </c>
      <c r="K21" s="20"/>
      <c r="L21" s="50"/>
    </row>
    <row r="22" spans="1:12" ht="15.95" customHeight="1" x14ac:dyDescent="0.25">
      <c r="A22" s="36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8"/>
    </row>
    <row r="23" spans="1:12" s="41" customFormat="1" ht="24" customHeight="1" x14ac:dyDescent="0.25">
      <c r="A23" s="70" t="s">
        <v>34</v>
      </c>
      <c r="B23" s="77"/>
      <c r="C23" s="77"/>
      <c r="D23" s="93" t="s">
        <v>0</v>
      </c>
      <c r="E23" s="93"/>
      <c r="F23" s="93"/>
      <c r="G23" s="70" t="s">
        <v>1</v>
      </c>
      <c r="H23" s="70"/>
      <c r="I23" s="70"/>
      <c r="J23" s="70" t="s">
        <v>35</v>
      </c>
      <c r="K23" s="70"/>
      <c r="L23" s="70"/>
    </row>
    <row r="24" spans="1:12" s="42" customFormat="1" ht="15.95" customHeight="1" x14ac:dyDescent="0.25">
      <c r="A24" s="68" t="s">
        <v>16</v>
      </c>
      <c r="B24" s="69"/>
      <c r="C24" s="69"/>
      <c r="D24" s="103" t="s">
        <v>0</v>
      </c>
      <c r="E24" s="103"/>
      <c r="F24" s="103"/>
      <c r="G24" s="95" t="s">
        <v>19</v>
      </c>
      <c r="H24" s="95"/>
      <c r="I24" s="95"/>
      <c r="J24" s="68" t="s">
        <v>16</v>
      </c>
      <c r="K24" s="69"/>
      <c r="L24" s="69"/>
    </row>
    <row r="25" spans="1:12" s="42" customFormat="1" ht="15.95" customHeight="1" x14ac:dyDescent="0.25">
      <c r="A25" s="97" t="s">
        <v>27</v>
      </c>
      <c r="B25" s="98"/>
      <c r="C25" s="98"/>
      <c r="D25" s="94" t="s">
        <v>18</v>
      </c>
      <c r="E25" s="94"/>
      <c r="F25" s="94"/>
      <c r="G25" s="96"/>
      <c r="H25" s="96"/>
      <c r="I25" s="96"/>
      <c r="J25" s="102" t="s">
        <v>17</v>
      </c>
      <c r="K25" s="102"/>
      <c r="L25" s="102"/>
    </row>
    <row r="26" spans="1:12" s="42" customFormat="1" ht="15.95" customHeight="1" x14ac:dyDescent="0.25">
      <c r="A26" s="68" t="s">
        <v>16</v>
      </c>
      <c r="B26" s="69"/>
      <c r="C26" s="69"/>
      <c r="D26" s="103" t="s">
        <v>0</v>
      </c>
      <c r="E26" s="103"/>
      <c r="F26" s="103"/>
      <c r="G26" s="95" t="s">
        <v>19</v>
      </c>
      <c r="H26" s="95"/>
      <c r="I26" s="95"/>
      <c r="J26" s="68" t="s">
        <v>16</v>
      </c>
      <c r="K26" s="69"/>
      <c r="L26" s="69"/>
    </row>
    <row r="27" spans="1:12" s="42" customFormat="1" ht="15.95" customHeight="1" x14ac:dyDescent="0.25">
      <c r="A27" s="97" t="s">
        <v>27</v>
      </c>
      <c r="B27" s="98"/>
      <c r="C27" s="98"/>
      <c r="D27" s="94" t="s">
        <v>18</v>
      </c>
      <c r="E27" s="94"/>
      <c r="F27" s="94"/>
      <c r="G27" s="96"/>
      <c r="H27" s="96"/>
      <c r="I27" s="96"/>
      <c r="J27" s="102" t="s">
        <v>17</v>
      </c>
      <c r="K27" s="102"/>
      <c r="L27" s="102"/>
    </row>
    <row r="28" spans="1:12" s="17" customFormat="1" ht="18" customHeight="1" x14ac:dyDescent="0.25">
      <c r="A28" s="68" t="s">
        <v>16</v>
      </c>
      <c r="B28" s="69"/>
      <c r="C28" s="69"/>
      <c r="D28" s="103" t="s">
        <v>0</v>
      </c>
      <c r="E28" s="103"/>
      <c r="F28" s="103"/>
      <c r="G28" s="95" t="s">
        <v>19</v>
      </c>
      <c r="H28" s="95"/>
      <c r="I28" s="95"/>
      <c r="J28" s="68" t="s">
        <v>16</v>
      </c>
      <c r="K28" s="69"/>
      <c r="L28" s="69"/>
    </row>
    <row r="29" spans="1:12" s="43" customFormat="1" x14ac:dyDescent="0.25">
      <c r="A29" s="104" t="s">
        <v>27</v>
      </c>
      <c r="B29" s="105"/>
      <c r="C29" s="105"/>
      <c r="D29" s="94" t="s">
        <v>18</v>
      </c>
      <c r="E29" s="94"/>
      <c r="F29" s="94"/>
      <c r="G29" s="124"/>
      <c r="H29" s="124"/>
      <c r="I29" s="124"/>
      <c r="J29" s="106" t="s">
        <v>17</v>
      </c>
      <c r="K29" s="106"/>
      <c r="L29" s="106"/>
    </row>
    <row r="32" spans="1:12" s="18" customFormat="1" ht="15" customHeight="1" x14ac:dyDescent="0.25"/>
    <row r="33" spans="1:12" ht="15" customHeight="1" x14ac:dyDescent="0.25">
      <c r="A33" s="99" t="s">
        <v>29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1"/>
    </row>
    <row r="34" spans="1:12" ht="23.25" customHeight="1" x14ac:dyDescent="0.25">
      <c r="A34" s="109" t="s">
        <v>4</v>
      </c>
      <c r="B34" s="110"/>
      <c r="C34" s="44" t="s">
        <v>25</v>
      </c>
      <c r="D34" s="19" t="s">
        <v>2</v>
      </c>
      <c r="E34" s="114" t="s">
        <v>20</v>
      </c>
      <c r="F34" s="115"/>
      <c r="G34" s="19" t="s">
        <v>5</v>
      </c>
      <c r="H34" s="114" t="s">
        <v>26</v>
      </c>
      <c r="I34" s="115"/>
      <c r="J34" s="111"/>
      <c r="K34" s="112"/>
      <c r="L34" s="113"/>
    </row>
    <row r="35" spans="1:12" ht="18" customHeight="1" x14ac:dyDescent="0.25">
      <c r="A35" s="21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3"/>
    </row>
    <row r="36" spans="1:12" ht="18.75" customHeight="1" x14ac:dyDescent="0.25">
      <c r="A36" s="25" t="s">
        <v>80</v>
      </c>
      <c r="B36" s="20"/>
      <c r="C36" s="20"/>
      <c r="D36" s="20"/>
      <c r="E36" s="20"/>
      <c r="F36" s="50"/>
      <c r="G36" s="143" t="s">
        <v>68</v>
      </c>
      <c r="H36" s="144"/>
      <c r="I36" s="144"/>
      <c r="J36" s="24"/>
      <c r="K36" s="24"/>
      <c r="L36" s="45"/>
    </row>
    <row r="37" spans="1:12" s="18" customFormat="1" ht="26.25" customHeight="1" x14ac:dyDescent="0.25"/>
    <row r="38" spans="1:12" s="18" customFormat="1" ht="15.75" customHeight="1" x14ac:dyDescent="0.25">
      <c r="A38" s="116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8"/>
    </row>
    <row r="39" spans="1:12" ht="34.5" customHeight="1" x14ac:dyDescent="0.25">
      <c r="A39" s="119" t="s">
        <v>67</v>
      </c>
      <c r="B39" s="120"/>
      <c r="C39" s="120"/>
      <c r="D39" s="120"/>
      <c r="E39" s="49" t="s">
        <v>6</v>
      </c>
      <c r="F39" s="18"/>
      <c r="G39" s="48" t="s">
        <v>31</v>
      </c>
      <c r="H39" s="121" t="s">
        <v>95</v>
      </c>
      <c r="I39" s="121"/>
      <c r="J39" s="46" t="s">
        <v>30</v>
      </c>
      <c r="K39" s="107"/>
      <c r="L39" s="108"/>
    </row>
    <row r="40" spans="1:12" x14ac:dyDescent="0.25">
      <c r="A40" s="21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3"/>
    </row>
    <row r="41" spans="1:12" s="47" customFormat="1" ht="30.75" customHeight="1" x14ac:dyDescent="0.25">
      <c r="A41" s="53" t="s">
        <v>33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2"/>
    </row>
  </sheetData>
  <mergeCells count="53">
    <mergeCell ref="B21:D21"/>
    <mergeCell ref="B20:D20"/>
    <mergeCell ref="B19:D19"/>
    <mergeCell ref="B18:D18"/>
    <mergeCell ref="D27:F27"/>
    <mergeCell ref="B12:D12"/>
    <mergeCell ref="B13:D13"/>
    <mergeCell ref="B17:D17"/>
    <mergeCell ref="B16:D16"/>
    <mergeCell ref="B15:D15"/>
    <mergeCell ref="B14:D14"/>
    <mergeCell ref="A34:B34"/>
    <mergeCell ref="J34:L34"/>
    <mergeCell ref="E34:F34"/>
    <mergeCell ref="H34:I34"/>
    <mergeCell ref="A38:L38"/>
    <mergeCell ref="A39:D39"/>
    <mergeCell ref="H39:I39"/>
    <mergeCell ref="K39:L39"/>
    <mergeCell ref="G36:I36"/>
    <mergeCell ref="J24:L24"/>
    <mergeCell ref="D26:F26"/>
    <mergeCell ref="G26:I27"/>
    <mergeCell ref="J25:L25"/>
    <mergeCell ref="D24:F24"/>
    <mergeCell ref="A25:C25"/>
    <mergeCell ref="A26:C26"/>
    <mergeCell ref="A27:C27"/>
    <mergeCell ref="A33:L33"/>
    <mergeCell ref="J27:L27"/>
    <mergeCell ref="J28:L28"/>
    <mergeCell ref="A29:C29"/>
    <mergeCell ref="D29:F29"/>
    <mergeCell ref="J29:L29"/>
    <mergeCell ref="A28:C28"/>
    <mergeCell ref="D28:F28"/>
    <mergeCell ref="G28:I29"/>
    <mergeCell ref="E2:L3"/>
    <mergeCell ref="J26:L26"/>
    <mergeCell ref="J23:L23"/>
    <mergeCell ref="A2:D3"/>
    <mergeCell ref="A5:B5"/>
    <mergeCell ref="A23:C23"/>
    <mergeCell ref="A6:L6"/>
    <mergeCell ref="A4:L4"/>
    <mergeCell ref="A7:L7"/>
    <mergeCell ref="A8:L8"/>
    <mergeCell ref="A9:L9"/>
    <mergeCell ref="D23:F23"/>
    <mergeCell ref="D25:F25"/>
    <mergeCell ref="G23:I23"/>
    <mergeCell ref="G24:I25"/>
    <mergeCell ref="A24:C24"/>
  </mergeCells>
  <pageMargins left="0.35433070866141736" right="0.31496062992125984" top="0.35433070866141736" bottom="0.35433070866141736" header="0.31496062992125984" footer="0.31496062992125984"/>
  <pageSetup paperSize="9" scale="9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Hárok1!$A$1:$A$14</xm:f>
          </x14:formula1>
          <xm:sqref>G36:I36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O85"/>
  <sheetViews>
    <sheetView zoomScaleNormal="100" workbookViewId="0">
      <selection activeCell="G17" sqref="G17:K20"/>
    </sheetView>
  </sheetViews>
  <sheetFormatPr defaultRowHeight="15" x14ac:dyDescent="0.25"/>
  <cols>
    <col min="1" max="1" width="7.42578125" customWidth="1"/>
    <col min="2" max="2" width="19.5703125" customWidth="1"/>
    <col min="3" max="3" width="6.85546875" customWidth="1"/>
    <col min="4" max="4" width="9.7109375" customWidth="1"/>
    <col min="5" max="5" width="7.85546875" customWidth="1"/>
    <col min="6" max="6" width="14" customWidth="1"/>
    <col min="7" max="11" width="7.140625" customWidth="1"/>
    <col min="12" max="12" width="18.140625" customWidth="1"/>
  </cols>
  <sheetData>
    <row r="2" spans="1:12" ht="15" customHeight="1" x14ac:dyDescent="0.25">
      <c r="A2" s="130" t="s">
        <v>92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91"/>
    </row>
    <row r="3" spans="1:12" ht="15" customHeight="1" x14ac:dyDescent="0.25">
      <c r="A3" s="176"/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92"/>
    </row>
    <row r="4" spans="1:12" ht="15" customHeight="1" x14ac:dyDescent="0.25">
      <c r="A4" s="196" t="s">
        <v>97</v>
      </c>
      <c r="B4" s="196"/>
      <c r="C4" s="196"/>
      <c r="D4" s="197"/>
      <c r="E4" s="197"/>
      <c r="F4" s="197"/>
      <c r="G4" s="177"/>
      <c r="H4" s="196" t="s">
        <v>96</v>
      </c>
      <c r="I4" s="196"/>
      <c r="J4" s="200" t="s">
        <v>20</v>
      </c>
      <c r="K4" s="200"/>
      <c r="L4" s="192"/>
    </row>
    <row r="5" spans="1:12" ht="15" customHeight="1" x14ac:dyDescent="0.25">
      <c r="A5" s="198" t="s">
        <v>94</v>
      </c>
      <c r="B5" s="198"/>
      <c r="C5" s="198"/>
      <c r="D5" s="199" t="str">
        <f>'1. strana'!D24:F24</f>
        <v>Miesto rokovania</v>
      </c>
      <c r="E5" s="199"/>
      <c r="F5" s="199"/>
      <c r="G5" s="178"/>
      <c r="H5" s="178"/>
      <c r="I5" s="178"/>
      <c r="J5" s="178"/>
      <c r="K5" s="178"/>
      <c r="L5" s="193"/>
    </row>
    <row r="6" spans="1:12" ht="15" customHeight="1" x14ac:dyDescent="0.25">
      <c r="A6" s="198"/>
      <c r="B6" s="198"/>
      <c r="C6" s="198"/>
      <c r="D6" s="199" t="str">
        <f>'1. strana'!D25:F25</f>
        <v>adresa</v>
      </c>
      <c r="E6" s="199"/>
      <c r="F6" s="199"/>
      <c r="G6" s="177"/>
      <c r="H6" s="177"/>
      <c r="I6" s="177"/>
      <c r="J6" s="177"/>
      <c r="K6" s="177"/>
      <c r="L6" s="192"/>
    </row>
    <row r="7" spans="1:12" ht="15" customHeight="1" x14ac:dyDescent="0.25">
      <c r="A7" s="176"/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92"/>
    </row>
    <row r="8" spans="1:12" ht="15" customHeight="1" x14ac:dyDescent="0.25">
      <c r="A8" s="201" t="s">
        <v>98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202"/>
    </row>
    <row r="9" spans="1:12" ht="15" customHeight="1" x14ac:dyDescent="0.25">
      <c r="A9" s="179"/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94"/>
    </row>
    <row r="10" spans="1:12" ht="15" customHeight="1" x14ac:dyDescent="0.25">
      <c r="A10" s="203"/>
      <c r="B10" s="204"/>
      <c r="C10" s="204"/>
      <c r="D10" s="204"/>
      <c r="E10" s="204"/>
      <c r="F10" s="204"/>
      <c r="G10" s="204"/>
      <c r="H10" s="204"/>
      <c r="I10" s="204"/>
      <c r="J10" s="204"/>
      <c r="K10" s="204"/>
      <c r="L10" s="205"/>
    </row>
    <row r="11" spans="1:12" ht="15" customHeight="1" x14ac:dyDescent="0.25">
      <c r="A11" s="181"/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95"/>
    </row>
    <row r="12" spans="1:12" ht="15" customHeight="1" x14ac:dyDescent="0.25">
      <c r="A12" s="181"/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95"/>
    </row>
    <row r="13" spans="1:12" ht="15" customHeight="1" x14ac:dyDescent="0.25">
      <c r="A13" s="176"/>
      <c r="B13" s="177"/>
      <c r="C13" s="177"/>
      <c r="D13" s="177"/>
      <c r="E13" s="177"/>
      <c r="F13" s="177"/>
      <c r="G13" s="177"/>
      <c r="H13" s="188" t="s">
        <v>99</v>
      </c>
      <c r="I13" s="189"/>
      <c r="J13" s="189"/>
      <c r="K13" s="189"/>
      <c r="L13" s="190"/>
    </row>
    <row r="14" spans="1:12" ht="15" customHeight="1" x14ac:dyDescent="0.25">
      <c r="A14" s="206" t="s">
        <v>100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07"/>
      <c r="L14" s="208"/>
    </row>
    <row r="15" spans="1:12" ht="15" customHeight="1" x14ac:dyDescent="0.25">
      <c r="A15" s="132" t="s">
        <v>7</v>
      </c>
      <c r="B15" s="132" t="s">
        <v>22</v>
      </c>
      <c r="C15" s="125" t="s">
        <v>13</v>
      </c>
      <c r="D15" s="125"/>
      <c r="E15" s="125"/>
      <c r="F15" s="132" t="s">
        <v>85</v>
      </c>
      <c r="G15" s="127" t="s">
        <v>86</v>
      </c>
      <c r="H15" s="128"/>
      <c r="I15" s="128"/>
      <c r="J15" s="129"/>
      <c r="K15" s="183"/>
      <c r="L15" s="184" t="s">
        <v>93</v>
      </c>
    </row>
    <row r="16" spans="1:12" ht="15" customHeight="1" thickBot="1" x14ac:dyDescent="0.3">
      <c r="A16" s="134"/>
      <c r="B16" s="133"/>
      <c r="C16" s="126"/>
      <c r="D16" s="126"/>
      <c r="E16" s="126"/>
      <c r="F16" s="134"/>
      <c r="G16" s="61" t="s">
        <v>87</v>
      </c>
      <c r="H16" s="61" t="s">
        <v>88</v>
      </c>
      <c r="I16" s="61" t="s">
        <v>89</v>
      </c>
      <c r="J16" s="62" t="s">
        <v>10</v>
      </c>
      <c r="K16" s="57" t="s">
        <v>90</v>
      </c>
      <c r="L16" s="185"/>
    </row>
    <row r="17" spans="1:12" s="1" customFormat="1" ht="14.45" customHeight="1" thickTop="1" x14ac:dyDescent="0.25">
      <c r="A17" s="168" t="s">
        <v>103</v>
      </c>
      <c r="B17" s="135" t="str">
        <f>'1. strana'!B12:D12</f>
        <v>1 meno priezvisko</v>
      </c>
      <c r="C17" s="28" t="s">
        <v>9</v>
      </c>
      <c r="D17" s="145" t="s">
        <v>15</v>
      </c>
      <c r="E17" s="30" t="s">
        <v>81</v>
      </c>
      <c r="F17" s="148" t="s">
        <v>68</v>
      </c>
      <c r="G17" s="157" t="s">
        <v>102</v>
      </c>
      <c r="H17" s="157" t="s">
        <v>102</v>
      </c>
      <c r="I17" s="157" t="s">
        <v>102</v>
      </c>
      <c r="J17" s="157" t="s">
        <v>102</v>
      </c>
      <c r="K17" s="157" t="s">
        <v>102</v>
      </c>
      <c r="L17" s="138"/>
    </row>
    <row r="18" spans="1:12" s="1" customFormat="1" ht="14.45" customHeight="1" x14ac:dyDescent="0.25">
      <c r="A18" s="169"/>
      <c r="B18" s="136"/>
      <c r="C18" s="3" t="s">
        <v>8</v>
      </c>
      <c r="D18" s="146" t="s">
        <v>14</v>
      </c>
      <c r="E18" s="5" t="s">
        <v>82</v>
      </c>
      <c r="F18" s="149"/>
      <c r="G18" s="160"/>
      <c r="H18" s="160"/>
      <c r="I18" s="160"/>
      <c r="J18" s="160"/>
      <c r="K18" s="160"/>
      <c r="L18" s="139"/>
    </row>
    <row r="19" spans="1:12" s="1" customFormat="1" ht="14.45" customHeight="1" x14ac:dyDescent="0.25">
      <c r="A19" s="169"/>
      <c r="B19" s="136"/>
      <c r="C19" s="3" t="s">
        <v>9</v>
      </c>
      <c r="D19" s="146" t="s">
        <v>14</v>
      </c>
      <c r="E19" s="5" t="s">
        <v>83</v>
      </c>
      <c r="F19" s="150" t="s">
        <v>68</v>
      </c>
      <c r="G19" s="160"/>
      <c r="H19" s="160"/>
      <c r="I19" s="160"/>
      <c r="J19" s="160"/>
      <c r="K19" s="160"/>
      <c r="L19" s="139"/>
    </row>
    <row r="20" spans="1:12" s="1" customFormat="1" ht="14.45" customHeight="1" thickBot="1" x14ac:dyDescent="0.3">
      <c r="A20" s="170"/>
      <c r="B20" s="137"/>
      <c r="C20" s="31" t="s">
        <v>8</v>
      </c>
      <c r="D20" s="147" t="s">
        <v>15</v>
      </c>
      <c r="E20" s="33" t="s">
        <v>84</v>
      </c>
      <c r="F20" s="151"/>
      <c r="G20" s="164"/>
      <c r="H20" s="164"/>
      <c r="I20" s="164"/>
      <c r="J20" s="164"/>
      <c r="K20" s="164"/>
      <c r="L20" s="140"/>
    </row>
    <row r="21" spans="1:12" s="1" customFormat="1" ht="14.45" customHeight="1" thickTop="1" x14ac:dyDescent="0.25">
      <c r="A21" s="165" t="str">
        <f>$A$17</f>
        <v>xx.xx. 2025</v>
      </c>
      <c r="B21" s="135" t="str">
        <f>'1. strana'!B13:D13</f>
        <v>2 meno</v>
      </c>
      <c r="C21" s="28" t="s">
        <v>9</v>
      </c>
      <c r="D21" s="29" t="str">
        <f>$D$17</f>
        <v>Trnava</v>
      </c>
      <c r="E21" s="5" t="str">
        <f>$E$17</f>
        <v>07:30</v>
      </c>
      <c r="F21" s="148" t="str">
        <f>$F$17</f>
        <v>Vyber - Dopravné prostriedky</v>
      </c>
      <c r="G21" s="152" t="str">
        <f>$G$17</f>
        <v>áno/nie</v>
      </c>
      <c r="H21" s="152" t="str">
        <f>$H$17</f>
        <v>áno/nie</v>
      </c>
      <c r="I21" s="152" t="str">
        <f>$I$17</f>
        <v>áno/nie</v>
      </c>
      <c r="J21" s="152" t="str">
        <f>$J$17</f>
        <v>áno/nie</v>
      </c>
      <c r="K21" s="152" t="str">
        <f>$K$17</f>
        <v>áno/nie</v>
      </c>
      <c r="L21" s="138"/>
    </row>
    <row r="22" spans="1:12" s="1" customFormat="1" ht="14.45" customHeight="1" x14ac:dyDescent="0.25">
      <c r="A22" s="166"/>
      <c r="B22" s="136"/>
      <c r="C22" s="3" t="s">
        <v>8</v>
      </c>
      <c r="D22" s="4" t="str">
        <f>$D$18</f>
        <v>Bratislava</v>
      </c>
      <c r="E22" s="5" t="str">
        <f>$E$18</f>
        <v>08:30</v>
      </c>
      <c r="F22" s="149"/>
      <c r="G22" s="153"/>
      <c r="H22" s="153"/>
      <c r="I22" s="153"/>
      <c r="J22" s="153"/>
      <c r="K22" s="153"/>
      <c r="L22" s="139"/>
    </row>
    <row r="23" spans="1:12" s="1" customFormat="1" ht="14.45" customHeight="1" x14ac:dyDescent="0.25">
      <c r="A23" s="166"/>
      <c r="B23" s="136"/>
      <c r="C23" s="3" t="s">
        <v>9</v>
      </c>
      <c r="D23" s="4" t="str">
        <f>$D$19</f>
        <v>Bratislava</v>
      </c>
      <c r="E23" s="5" t="str">
        <f>$E$19</f>
        <v>15:30</v>
      </c>
      <c r="F23" s="150" t="str">
        <f>$F$19</f>
        <v>Vyber - Dopravné prostriedky</v>
      </c>
      <c r="G23" s="153"/>
      <c r="H23" s="153"/>
      <c r="I23" s="153"/>
      <c r="J23" s="153"/>
      <c r="K23" s="153"/>
      <c r="L23" s="139"/>
    </row>
    <row r="24" spans="1:12" s="1" customFormat="1" ht="14.45" customHeight="1" thickBot="1" x14ac:dyDescent="0.3">
      <c r="A24" s="167"/>
      <c r="B24" s="137"/>
      <c r="C24" s="31" t="s">
        <v>8</v>
      </c>
      <c r="D24" s="32" t="str">
        <f>$D$20</f>
        <v>Trnava</v>
      </c>
      <c r="E24" s="33" t="str">
        <f>$E$20</f>
        <v>16:30</v>
      </c>
      <c r="F24" s="151"/>
      <c r="G24" s="154"/>
      <c r="H24" s="154"/>
      <c r="I24" s="154"/>
      <c r="J24" s="154"/>
      <c r="K24" s="154"/>
      <c r="L24" s="140"/>
    </row>
    <row r="25" spans="1:12" s="1" customFormat="1" ht="14.45" customHeight="1" thickTop="1" x14ac:dyDescent="0.25">
      <c r="A25" s="165" t="str">
        <f t="shared" ref="A25" si="0">$A$17</f>
        <v>xx.xx. 2025</v>
      </c>
      <c r="B25" s="135" t="str">
        <f>'1. strana'!B14:D14</f>
        <v>3 meno</v>
      </c>
      <c r="C25" s="28" t="s">
        <v>9</v>
      </c>
      <c r="D25" s="29" t="str">
        <f>$D$17</f>
        <v>Trnava</v>
      </c>
      <c r="E25" s="30" t="str">
        <f>$E$17</f>
        <v>07:30</v>
      </c>
      <c r="F25" s="148" t="str">
        <f>$F$17</f>
        <v>Vyber - Dopravné prostriedky</v>
      </c>
      <c r="G25" s="152" t="str">
        <f t="shared" ref="G25" si="1">$G$17</f>
        <v>áno/nie</v>
      </c>
      <c r="H25" s="152" t="str">
        <f t="shared" ref="H25" si="2">$H$17</f>
        <v>áno/nie</v>
      </c>
      <c r="I25" s="152" t="str">
        <f t="shared" ref="I25" si="3">$I$17</f>
        <v>áno/nie</v>
      </c>
      <c r="J25" s="152" t="str">
        <f t="shared" ref="J25" si="4">$J$17</f>
        <v>áno/nie</v>
      </c>
      <c r="K25" s="152" t="str">
        <f t="shared" ref="K25" si="5">$K$17</f>
        <v>áno/nie</v>
      </c>
      <c r="L25" s="138"/>
    </row>
    <row r="26" spans="1:12" s="1" customFormat="1" ht="14.45" customHeight="1" x14ac:dyDescent="0.25">
      <c r="A26" s="166"/>
      <c r="B26" s="136"/>
      <c r="C26" s="3" t="s">
        <v>8</v>
      </c>
      <c r="D26" s="4" t="str">
        <f>$D$18</f>
        <v>Bratislava</v>
      </c>
      <c r="E26" s="5" t="str">
        <f>$E$18</f>
        <v>08:30</v>
      </c>
      <c r="F26" s="149"/>
      <c r="G26" s="153"/>
      <c r="H26" s="153"/>
      <c r="I26" s="153"/>
      <c r="J26" s="153"/>
      <c r="K26" s="153"/>
      <c r="L26" s="139"/>
    </row>
    <row r="27" spans="1:12" s="1" customFormat="1" ht="14.45" customHeight="1" x14ac:dyDescent="0.25">
      <c r="A27" s="166"/>
      <c r="B27" s="136"/>
      <c r="C27" s="3" t="s">
        <v>9</v>
      </c>
      <c r="D27" s="4" t="str">
        <f>$D$19</f>
        <v>Bratislava</v>
      </c>
      <c r="E27" s="5" t="str">
        <f>$E$19</f>
        <v>15:30</v>
      </c>
      <c r="F27" s="150" t="str">
        <f>$F$19</f>
        <v>Vyber - Dopravné prostriedky</v>
      </c>
      <c r="G27" s="153"/>
      <c r="H27" s="153"/>
      <c r="I27" s="153"/>
      <c r="J27" s="153"/>
      <c r="K27" s="153"/>
      <c r="L27" s="139"/>
    </row>
    <row r="28" spans="1:12" s="1" customFormat="1" ht="14.45" customHeight="1" thickBot="1" x14ac:dyDescent="0.3">
      <c r="A28" s="167"/>
      <c r="B28" s="137"/>
      <c r="C28" s="31" t="s">
        <v>8</v>
      </c>
      <c r="D28" s="32" t="str">
        <f>$D$20</f>
        <v>Trnava</v>
      </c>
      <c r="E28" s="33" t="str">
        <f>$E$20</f>
        <v>16:30</v>
      </c>
      <c r="F28" s="151"/>
      <c r="G28" s="154"/>
      <c r="H28" s="154"/>
      <c r="I28" s="154"/>
      <c r="J28" s="154"/>
      <c r="K28" s="154"/>
      <c r="L28" s="140"/>
    </row>
    <row r="29" spans="1:12" s="1" customFormat="1" ht="14.45" customHeight="1" thickTop="1" x14ac:dyDescent="0.25">
      <c r="A29" s="165" t="str">
        <f t="shared" ref="A29" si="6">$A$17</f>
        <v>xx.xx. 2025</v>
      </c>
      <c r="B29" s="135" t="str">
        <f>'1. strana'!B15:D15</f>
        <v>4 meno</v>
      </c>
      <c r="C29" s="28" t="s">
        <v>9</v>
      </c>
      <c r="D29" s="29" t="str">
        <f>$D$17</f>
        <v>Trnava</v>
      </c>
      <c r="E29" s="30" t="str">
        <f>$E$17</f>
        <v>07:30</v>
      </c>
      <c r="F29" s="148" t="str">
        <f t="shared" ref="F29" si="7">$F$17</f>
        <v>Vyber - Dopravné prostriedky</v>
      </c>
      <c r="G29" s="152" t="str">
        <f t="shared" ref="G29" si="8">$G$17</f>
        <v>áno/nie</v>
      </c>
      <c r="H29" s="152" t="str">
        <f t="shared" ref="H29" si="9">$H$17</f>
        <v>áno/nie</v>
      </c>
      <c r="I29" s="152" t="str">
        <f t="shared" ref="I29" si="10">$I$17</f>
        <v>áno/nie</v>
      </c>
      <c r="J29" s="152" t="str">
        <f t="shared" ref="J29" si="11">$J$17</f>
        <v>áno/nie</v>
      </c>
      <c r="K29" s="152" t="str">
        <f t="shared" ref="K29" si="12">$K$17</f>
        <v>áno/nie</v>
      </c>
      <c r="L29" s="138"/>
    </row>
    <row r="30" spans="1:12" s="1" customFormat="1" ht="14.45" customHeight="1" x14ac:dyDescent="0.25">
      <c r="A30" s="166"/>
      <c r="B30" s="136"/>
      <c r="C30" s="3" t="s">
        <v>8</v>
      </c>
      <c r="D30" s="4" t="str">
        <f>$D$18</f>
        <v>Bratislava</v>
      </c>
      <c r="E30" s="5" t="str">
        <f>$E$18</f>
        <v>08:30</v>
      </c>
      <c r="F30" s="149"/>
      <c r="G30" s="153"/>
      <c r="H30" s="153"/>
      <c r="I30" s="153"/>
      <c r="J30" s="153"/>
      <c r="K30" s="153"/>
      <c r="L30" s="139"/>
    </row>
    <row r="31" spans="1:12" s="1" customFormat="1" ht="14.45" customHeight="1" x14ac:dyDescent="0.25">
      <c r="A31" s="166"/>
      <c r="B31" s="136"/>
      <c r="C31" s="3" t="s">
        <v>9</v>
      </c>
      <c r="D31" s="4" t="str">
        <f>$D$19</f>
        <v>Bratislava</v>
      </c>
      <c r="E31" s="5" t="str">
        <f>$E$19</f>
        <v>15:30</v>
      </c>
      <c r="F31" s="150" t="str">
        <f t="shared" ref="F31" si="13">$F$19</f>
        <v>Vyber - Dopravné prostriedky</v>
      </c>
      <c r="G31" s="153"/>
      <c r="H31" s="153"/>
      <c r="I31" s="153"/>
      <c r="J31" s="153"/>
      <c r="K31" s="153"/>
      <c r="L31" s="139"/>
    </row>
    <row r="32" spans="1:12" s="1" customFormat="1" ht="14.45" customHeight="1" thickBot="1" x14ac:dyDescent="0.3">
      <c r="A32" s="167"/>
      <c r="B32" s="137"/>
      <c r="C32" s="31" t="s">
        <v>8</v>
      </c>
      <c r="D32" s="32" t="str">
        <f>$D$20</f>
        <v>Trnava</v>
      </c>
      <c r="E32" s="33" t="str">
        <f>$E$20</f>
        <v>16:30</v>
      </c>
      <c r="F32" s="151"/>
      <c r="G32" s="154"/>
      <c r="H32" s="154"/>
      <c r="I32" s="154"/>
      <c r="J32" s="154"/>
      <c r="K32" s="154"/>
      <c r="L32" s="140"/>
    </row>
    <row r="33" spans="1:12" s="1" customFormat="1" ht="14.45" customHeight="1" thickTop="1" x14ac:dyDescent="0.25">
      <c r="A33" s="165" t="str">
        <f t="shared" ref="A33" si="14">$A$17</f>
        <v>xx.xx. 2025</v>
      </c>
      <c r="B33" s="135" t="str">
        <f>'1. strana'!B16:D16</f>
        <v>5 meno</v>
      </c>
      <c r="C33" s="28" t="s">
        <v>9</v>
      </c>
      <c r="D33" s="29" t="str">
        <f>$D$17</f>
        <v>Trnava</v>
      </c>
      <c r="E33" s="30" t="str">
        <f>$E$17</f>
        <v>07:30</v>
      </c>
      <c r="F33" s="148" t="str">
        <f t="shared" ref="F33" si="15">$F$17</f>
        <v>Vyber - Dopravné prostriedky</v>
      </c>
      <c r="G33" s="152" t="str">
        <f t="shared" ref="G33" si="16">$G$17</f>
        <v>áno/nie</v>
      </c>
      <c r="H33" s="152" t="str">
        <f t="shared" ref="H33" si="17">$H$17</f>
        <v>áno/nie</v>
      </c>
      <c r="I33" s="152" t="str">
        <f t="shared" ref="I33" si="18">$I$17</f>
        <v>áno/nie</v>
      </c>
      <c r="J33" s="152" t="str">
        <f t="shared" ref="J33" si="19">$J$17</f>
        <v>áno/nie</v>
      </c>
      <c r="K33" s="152" t="str">
        <f t="shared" ref="K33" si="20">$K$17</f>
        <v>áno/nie</v>
      </c>
      <c r="L33" s="138"/>
    </row>
    <row r="34" spans="1:12" s="1" customFormat="1" ht="14.45" customHeight="1" x14ac:dyDescent="0.25">
      <c r="A34" s="166"/>
      <c r="B34" s="136"/>
      <c r="C34" s="3" t="s">
        <v>8</v>
      </c>
      <c r="D34" s="4" t="str">
        <f>$D$18</f>
        <v>Bratislava</v>
      </c>
      <c r="E34" s="5" t="str">
        <f>$E$18</f>
        <v>08:30</v>
      </c>
      <c r="F34" s="149"/>
      <c r="G34" s="153"/>
      <c r="H34" s="153"/>
      <c r="I34" s="153"/>
      <c r="J34" s="153"/>
      <c r="K34" s="153"/>
      <c r="L34" s="139"/>
    </row>
    <row r="35" spans="1:12" s="1" customFormat="1" ht="14.45" customHeight="1" x14ac:dyDescent="0.25">
      <c r="A35" s="166"/>
      <c r="B35" s="136"/>
      <c r="C35" s="3" t="s">
        <v>9</v>
      </c>
      <c r="D35" s="4" t="str">
        <f>$D$19</f>
        <v>Bratislava</v>
      </c>
      <c r="E35" s="5" t="str">
        <f>$E$19</f>
        <v>15:30</v>
      </c>
      <c r="F35" s="150" t="str">
        <f t="shared" ref="F35" si="21">$F$19</f>
        <v>Vyber - Dopravné prostriedky</v>
      </c>
      <c r="G35" s="153"/>
      <c r="H35" s="153"/>
      <c r="I35" s="153"/>
      <c r="J35" s="153"/>
      <c r="K35" s="153"/>
      <c r="L35" s="139"/>
    </row>
    <row r="36" spans="1:12" s="1" customFormat="1" ht="14.45" customHeight="1" thickBot="1" x14ac:dyDescent="0.3">
      <c r="A36" s="167"/>
      <c r="B36" s="137"/>
      <c r="C36" s="31" t="s">
        <v>8</v>
      </c>
      <c r="D36" s="32" t="str">
        <f>$D$20</f>
        <v>Trnava</v>
      </c>
      <c r="E36" s="33" t="str">
        <f>$E$20</f>
        <v>16:30</v>
      </c>
      <c r="F36" s="151"/>
      <c r="G36" s="154"/>
      <c r="H36" s="154"/>
      <c r="I36" s="154"/>
      <c r="J36" s="154"/>
      <c r="K36" s="154"/>
      <c r="L36" s="140"/>
    </row>
    <row r="37" spans="1:12" s="1" customFormat="1" ht="14.45" customHeight="1" thickTop="1" x14ac:dyDescent="0.25">
      <c r="A37" s="165" t="str">
        <f t="shared" ref="A37" si="22">$A$17</f>
        <v>xx.xx. 2025</v>
      </c>
      <c r="B37" s="135" t="str">
        <f>'1. strana'!B17:D17</f>
        <v>6 meno</v>
      </c>
      <c r="C37" s="28" t="s">
        <v>9</v>
      </c>
      <c r="D37" s="29" t="str">
        <f>$D$17</f>
        <v>Trnava</v>
      </c>
      <c r="E37" s="30" t="str">
        <f>$E$17</f>
        <v>07:30</v>
      </c>
      <c r="F37" s="148" t="str">
        <f t="shared" ref="F37" si="23">$F$17</f>
        <v>Vyber - Dopravné prostriedky</v>
      </c>
      <c r="G37" s="152" t="str">
        <f t="shared" ref="G37" si="24">$G$17</f>
        <v>áno/nie</v>
      </c>
      <c r="H37" s="152" t="str">
        <f t="shared" ref="H37" si="25">$H$17</f>
        <v>áno/nie</v>
      </c>
      <c r="I37" s="152" t="str">
        <f t="shared" ref="I37" si="26">$I$17</f>
        <v>áno/nie</v>
      </c>
      <c r="J37" s="152" t="str">
        <f t="shared" ref="J37" si="27">$J$17</f>
        <v>áno/nie</v>
      </c>
      <c r="K37" s="152" t="str">
        <f t="shared" ref="K37" si="28">$K$17</f>
        <v>áno/nie</v>
      </c>
      <c r="L37" s="138"/>
    </row>
    <row r="38" spans="1:12" s="1" customFormat="1" ht="14.45" customHeight="1" x14ac:dyDescent="0.25">
      <c r="A38" s="166"/>
      <c r="B38" s="136"/>
      <c r="C38" s="3" t="s">
        <v>8</v>
      </c>
      <c r="D38" s="4" t="str">
        <f>$D$18</f>
        <v>Bratislava</v>
      </c>
      <c r="E38" s="5" t="str">
        <f>$E$18</f>
        <v>08:30</v>
      </c>
      <c r="F38" s="149"/>
      <c r="G38" s="153"/>
      <c r="H38" s="153"/>
      <c r="I38" s="153"/>
      <c r="J38" s="153"/>
      <c r="K38" s="153"/>
      <c r="L38" s="139"/>
    </row>
    <row r="39" spans="1:12" s="1" customFormat="1" ht="14.45" customHeight="1" x14ac:dyDescent="0.25">
      <c r="A39" s="166"/>
      <c r="B39" s="136"/>
      <c r="C39" s="3" t="s">
        <v>9</v>
      </c>
      <c r="D39" s="4" t="str">
        <f>$D$19</f>
        <v>Bratislava</v>
      </c>
      <c r="E39" s="5" t="str">
        <f>$E$19</f>
        <v>15:30</v>
      </c>
      <c r="F39" s="150" t="str">
        <f t="shared" ref="F39" si="29">$F$19</f>
        <v>Vyber - Dopravné prostriedky</v>
      </c>
      <c r="G39" s="153"/>
      <c r="H39" s="153"/>
      <c r="I39" s="153"/>
      <c r="J39" s="153"/>
      <c r="K39" s="153"/>
      <c r="L39" s="139"/>
    </row>
    <row r="40" spans="1:12" s="1" customFormat="1" ht="14.45" customHeight="1" thickBot="1" x14ac:dyDescent="0.3">
      <c r="A40" s="167"/>
      <c r="B40" s="137"/>
      <c r="C40" s="31" t="s">
        <v>8</v>
      </c>
      <c r="D40" s="32" t="str">
        <f>$D$20</f>
        <v>Trnava</v>
      </c>
      <c r="E40" s="33" t="str">
        <f>$E$20</f>
        <v>16:30</v>
      </c>
      <c r="F40" s="151"/>
      <c r="G40" s="154"/>
      <c r="H40" s="154"/>
      <c r="I40" s="154"/>
      <c r="J40" s="154"/>
      <c r="K40" s="154"/>
      <c r="L40" s="140"/>
    </row>
    <row r="41" spans="1:12" s="1" customFormat="1" ht="14.45" customHeight="1" thickTop="1" x14ac:dyDescent="0.25">
      <c r="A41" s="165" t="str">
        <f t="shared" ref="A41" si="30">$A$17</f>
        <v>xx.xx. 2025</v>
      </c>
      <c r="B41" s="135" t="str">
        <f>'1. strana'!B18:D18</f>
        <v>7 meno</v>
      </c>
      <c r="C41" s="28" t="s">
        <v>9</v>
      </c>
      <c r="D41" s="29" t="str">
        <f>$D$17</f>
        <v>Trnava</v>
      </c>
      <c r="E41" s="30" t="str">
        <f>$E$17</f>
        <v>07:30</v>
      </c>
      <c r="F41" s="148" t="str">
        <f t="shared" ref="F41" si="31">$F$17</f>
        <v>Vyber - Dopravné prostriedky</v>
      </c>
      <c r="G41" s="152" t="str">
        <f t="shared" ref="G41" si="32">$G$17</f>
        <v>áno/nie</v>
      </c>
      <c r="H41" s="152" t="str">
        <f t="shared" ref="H41" si="33">$H$17</f>
        <v>áno/nie</v>
      </c>
      <c r="I41" s="152" t="str">
        <f t="shared" ref="I41" si="34">$I$17</f>
        <v>áno/nie</v>
      </c>
      <c r="J41" s="152" t="str">
        <f t="shared" ref="J41" si="35">$J$17</f>
        <v>áno/nie</v>
      </c>
      <c r="K41" s="152" t="str">
        <f t="shared" ref="K41" si="36">$K$17</f>
        <v>áno/nie</v>
      </c>
      <c r="L41" s="138"/>
    </row>
    <row r="42" spans="1:12" s="1" customFormat="1" ht="14.45" customHeight="1" x14ac:dyDescent="0.25">
      <c r="A42" s="166"/>
      <c r="B42" s="136"/>
      <c r="C42" s="3" t="s">
        <v>8</v>
      </c>
      <c r="D42" s="4" t="str">
        <f>$D$18</f>
        <v>Bratislava</v>
      </c>
      <c r="E42" s="5" t="str">
        <f>$E$18</f>
        <v>08:30</v>
      </c>
      <c r="F42" s="149"/>
      <c r="G42" s="153"/>
      <c r="H42" s="153"/>
      <c r="I42" s="153"/>
      <c r="J42" s="153"/>
      <c r="K42" s="153"/>
      <c r="L42" s="139"/>
    </row>
    <row r="43" spans="1:12" s="1" customFormat="1" ht="14.45" customHeight="1" x14ac:dyDescent="0.25">
      <c r="A43" s="166"/>
      <c r="B43" s="136"/>
      <c r="C43" s="3" t="s">
        <v>9</v>
      </c>
      <c r="D43" s="4" t="str">
        <f>$D$19</f>
        <v>Bratislava</v>
      </c>
      <c r="E43" s="5" t="str">
        <f>$E$19</f>
        <v>15:30</v>
      </c>
      <c r="F43" s="150" t="str">
        <f t="shared" ref="F43" si="37">$F$19</f>
        <v>Vyber - Dopravné prostriedky</v>
      </c>
      <c r="G43" s="153"/>
      <c r="H43" s="153"/>
      <c r="I43" s="153"/>
      <c r="J43" s="153"/>
      <c r="K43" s="153"/>
      <c r="L43" s="139"/>
    </row>
    <row r="44" spans="1:12" s="1" customFormat="1" ht="14.45" customHeight="1" thickBot="1" x14ac:dyDescent="0.3">
      <c r="A44" s="167"/>
      <c r="B44" s="137"/>
      <c r="C44" s="31" t="s">
        <v>8</v>
      </c>
      <c r="D44" s="32" t="str">
        <f>$D$20</f>
        <v>Trnava</v>
      </c>
      <c r="E44" s="33" t="str">
        <f>$E$20</f>
        <v>16:30</v>
      </c>
      <c r="F44" s="151"/>
      <c r="G44" s="154"/>
      <c r="H44" s="154"/>
      <c r="I44" s="154"/>
      <c r="J44" s="154"/>
      <c r="K44" s="154"/>
      <c r="L44" s="140"/>
    </row>
    <row r="45" spans="1:12" s="1" customFormat="1" ht="14.45" customHeight="1" thickTop="1" x14ac:dyDescent="0.25">
      <c r="A45" s="165" t="str">
        <f t="shared" ref="A45" si="38">$A$17</f>
        <v>xx.xx. 2025</v>
      </c>
      <c r="B45" s="135" t="str">
        <f>'1. strana'!B19:D19</f>
        <v>8 meno</v>
      </c>
      <c r="C45" s="28" t="s">
        <v>9</v>
      </c>
      <c r="D45" s="29" t="str">
        <f>$D$17</f>
        <v>Trnava</v>
      </c>
      <c r="E45" s="30" t="str">
        <f>$E$17</f>
        <v>07:30</v>
      </c>
      <c r="F45" s="148" t="str">
        <f t="shared" ref="F45" si="39">$F$17</f>
        <v>Vyber - Dopravné prostriedky</v>
      </c>
      <c r="G45" s="152" t="str">
        <f t="shared" ref="G45" si="40">$G$17</f>
        <v>áno/nie</v>
      </c>
      <c r="H45" s="152" t="str">
        <f t="shared" ref="H45" si="41">$H$17</f>
        <v>áno/nie</v>
      </c>
      <c r="I45" s="152" t="str">
        <f t="shared" ref="I45" si="42">$I$17</f>
        <v>áno/nie</v>
      </c>
      <c r="J45" s="152" t="str">
        <f t="shared" ref="J45" si="43">$J$17</f>
        <v>áno/nie</v>
      </c>
      <c r="K45" s="152" t="str">
        <f t="shared" ref="K45" si="44">$K$17</f>
        <v>áno/nie</v>
      </c>
      <c r="L45" s="138"/>
    </row>
    <row r="46" spans="1:12" s="1" customFormat="1" ht="14.45" customHeight="1" x14ac:dyDescent="0.25">
      <c r="A46" s="166"/>
      <c r="B46" s="136"/>
      <c r="C46" s="3" t="s">
        <v>8</v>
      </c>
      <c r="D46" s="4" t="str">
        <f>$D$18</f>
        <v>Bratislava</v>
      </c>
      <c r="E46" s="5" t="str">
        <f>$E$18</f>
        <v>08:30</v>
      </c>
      <c r="F46" s="149"/>
      <c r="G46" s="153"/>
      <c r="H46" s="153"/>
      <c r="I46" s="153"/>
      <c r="J46" s="153"/>
      <c r="K46" s="153"/>
      <c r="L46" s="139"/>
    </row>
    <row r="47" spans="1:12" s="1" customFormat="1" ht="14.45" customHeight="1" x14ac:dyDescent="0.25">
      <c r="A47" s="166"/>
      <c r="B47" s="136"/>
      <c r="C47" s="3" t="s">
        <v>9</v>
      </c>
      <c r="D47" s="4" t="str">
        <f>$D$19</f>
        <v>Bratislava</v>
      </c>
      <c r="E47" s="5" t="str">
        <f>$E$19</f>
        <v>15:30</v>
      </c>
      <c r="F47" s="150" t="str">
        <f t="shared" ref="F47" si="45">$F$19</f>
        <v>Vyber - Dopravné prostriedky</v>
      </c>
      <c r="G47" s="153"/>
      <c r="H47" s="153"/>
      <c r="I47" s="153"/>
      <c r="J47" s="153"/>
      <c r="K47" s="153"/>
      <c r="L47" s="139"/>
    </row>
    <row r="48" spans="1:12" s="1" customFormat="1" ht="14.45" customHeight="1" thickBot="1" x14ac:dyDescent="0.3">
      <c r="A48" s="167"/>
      <c r="B48" s="137"/>
      <c r="C48" s="31" t="s">
        <v>8</v>
      </c>
      <c r="D48" s="32" t="str">
        <f>$D$20</f>
        <v>Trnava</v>
      </c>
      <c r="E48" s="33" t="str">
        <f>$E$20</f>
        <v>16:30</v>
      </c>
      <c r="F48" s="151"/>
      <c r="G48" s="154"/>
      <c r="H48" s="154"/>
      <c r="I48" s="154"/>
      <c r="J48" s="154"/>
      <c r="K48" s="154"/>
      <c r="L48" s="140"/>
    </row>
    <row r="49" spans="1:15" s="1" customFormat="1" ht="14.45" customHeight="1" thickTop="1" x14ac:dyDescent="0.25">
      <c r="A49" s="165" t="str">
        <f t="shared" ref="A49" si="46">$A$17</f>
        <v>xx.xx. 2025</v>
      </c>
      <c r="B49" s="135" t="str">
        <f>'1. strana'!B20:D20</f>
        <v>9 meno</v>
      </c>
      <c r="C49" s="28" t="s">
        <v>9</v>
      </c>
      <c r="D49" s="29" t="str">
        <f>$D$17</f>
        <v>Trnava</v>
      </c>
      <c r="E49" s="30" t="str">
        <f>$E$17</f>
        <v>07:30</v>
      </c>
      <c r="F49" s="148" t="str">
        <f t="shared" ref="F49" si="47">$F$17</f>
        <v>Vyber - Dopravné prostriedky</v>
      </c>
      <c r="G49" s="152" t="str">
        <f t="shared" ref="G49" si="48">$G$17</f>
        <v>áno/nie</v>
      </c>
      <c r="H49" s="152" t="str">
        <f t="shared" ref="H49" si="49">$H$17</f>
        <v>áno/nie</v>
      </c>
      <c r="I49" s="152" t="str">
        <f t="shared" ref="I49" si="50">$I$17</f>
        <v>áno/nie</v>
      </c>
      <c r="J49" s="152" t="str">
        <f t="shared" ref="J49" si="51">$J$17</f>
        <v>áno/nie</v>
      </c>
      <c r="K49" s="152" t="str">
        <f t="shared" ref="K49" si="52">$K$17</f>
        <v>áno/nie</v>
      </c>
      <c r="L49" s="138"/>
    </row>
    <row r="50" spans="1:15" s="1" customFormat="1" ht="14.45" customHeight="1" x14ac:dyDescent="0.25">
      <c r="A50" s="166"/>
      <c r="B50" s="136"/>
      <c r="C50" s="3" t="s">
        <v>8</v>
      </c>
      <c r="D50" s="4" t="str">
        <f>$D$18</f>
        <v>Bratislava</v>
      </c>
      <c r="E50" s="5" t="str">
        <f>$E$18</f>
        <v>08:30</v>
      </c>
      <c r="F50" s="149"/>
      <c r="G50" s="153"/>
      <c r="H50" s="153"/>
      <c r="I50" s="153"/>
      <c r="J50" s="153"/>
      <c r="K50" s="153"/>
      <c r="L50" s="139"/>
      <c r="O50" s="6"/>
    </row>
    <row r="51" spans="1:15" s="1" customFormat="1" ht="14.45" customHeight="1" x14ac:dyDescent="0.25">
      <c r="A51" s="166"/>
      <c r="B51" s="136"/>
      <c r="C51" s="3" t="s">
        <v>9</v>
      </c>
      <c r="D51" s="4" t="str">
        <f>$D$19</f>
        <v>Bratislava</v>
      </c>
      <c r="E51" s="5" t="str">
        <f>$E$19</f>
        <v>15:30</v>
      </c>
      <c r="F51" s="150" t="str">
        <f t="shared" ref="F51" si="53">$F$19</f>
        <v>Vyber - Dopravné prostriedky</v>
      </c>
      <c r="G51" s="153"/>
      <c r="H51" s="153"/>
      <c r="I51" s="153"/>
      <c r="J51" s="153"/>
      <c r="K51" s="153"/>
      <c r="L51" s="139"/>
    </row>
    <row r="52" spans="1:15" s="1" customFormat="1" ht="14.45" customHeight="1" thickBot="1" x14ac:dyDescent="0.3">
      <c r="A52" s="167"/>
      <c r="B52" s="137"/>
      <c r="C52" s="31" t="s">
        <v>8</v>
      </c>
      <c r="D52" s="32" t="str">
        <f>$D$20</f>
        <v>Trnava</v>
      </c>
      <c r="E52" s="33" t="str">
        <f>$E$20</f>
        <v>16:30</v>
      </c>
      <c r="F52" s="151"/>
      <c r="G52" s="154"/>
      <c r="H52" s="154"/>
      <c r="I52" s="154"/>
      <c r="J52" s="154"/>
      <c r="K52" s="154"/>
      <c r="L52" s="140"/>
    </row>
    <row r="53" spans="1:15" s="1" customFormat="1" ht="14.45" customHeight="1" thickTop="1" x14ac:dyDescent="0.25">
      <c r="A53" s="165" t="str">
        <f t="shared" ref="A53" si="54">$A$17</f>
        <v>xx.xx. 2025</v>
      </c>
      <c r="B53" s="135" t="str">
        <f>'1. strana'!B21:D21</f>
        <v>10 meno</v>
      </c>
      <c r="C53" s="28" t="s">
        <v>9</v>
      </c>
      <c r="D53" s="29" t="str">
        <f>$D$17</f>
        <v>Trnava</v>
      </c>
      <c r="E53" s="30" t="str">
        <f>$E$17</f>
        <v>07:30</v>
      </c>
      <c r="F53" s="148" t="str">
        <f t="shared" ref="F53" si="55">$F$17</f>
        <v>Vyber - Dopravné prostriedky</v>
      </c>
      <c r="G53" s="152" t="str">
        <f t="shared" ref="G53" si="56">$G$17</f>
        <v>áno/nie</v>
      </c>
      <c r="H53" s="152" t="str">
        <f t="shared" ref="H53" si="57">$H$17</f>
        <v>áno/nie</v>
      </c>
      <c r="I53" s="152" t="str">
        <f t="shared" ref="I53" si="58">$I$17</f>
        <v>áno/nie</v>
      </c>
      <c r="J53" s="152" t="str">
        <f t="shared" ref="J53" si="59">$J$17</f>
        <v>áno/nie</v>
      </c>
      <c r="K53" s="152" t="str">
        <f t="shared" ref="K53" si="60">$K$17</f>
        <v>áno/nie</v>
      </c>
      <c r="L53" s="138"/>
    </row>
    <row r="54" spans="1:15" s="1" customFormat="1" ht="14.45" customHeight="1" x14ac:dyDescent="0.25">
      <c r="A54" s="166"/>
      <c r="B54" s="136"/>
      <c r="C54" s="3" t="s">
        <v>8</v>
      </c>
      <c r="D54" s="4" t="str">
        <f>$D$18</f>
        <v>Bratislava</v>
      </c>
      <c r="E54" s="5" t="str">
        <f>$E$18</f>
        <v>08:30</v>
      </c>
      <c r="F54" s="149"/>
      <c r="G54" s="153"/>
      <c r="H54" s="153"/>
      <c r="I54" s="153"/>
      <c r="J54" s="153"/>
      <c r="K54" s="153"/>
      <c r="L54" s="139"/>
    </row>
    <row r="55" spans="1:15" s="1" customFormat="1" ht="14.45" customHeight="1" x14ac:dyDescent="0.25">
      <c r="A55" s="166"/>
      <c r="B55" s="136"/>
      <c r="C55" s="3" t="s">
        <v>9</v>
      </c>
      <c r="D55" s="4" t="str">
        <f>$D$19</f>
        <v>Bratislava</v>
      </c>
      <c r="E55" s="5" t="str">
        <f>$E$19</f>
        <v>15:30</v>
      </c>
      <c r="F55" s="150" t="str">
        <f t="shared" ref="F55" si="61">$F$19</f>
        <v>Vyber - Dopravné prostriedky</v>
      </c>
      <c r="G55" s="153"/>
      <c r="H55" s="153"/>
      <c r="I55" s="153"/>
      <c r="J55" s="153"/>
      <c r="K55" s="153"/>
      <c r="L55" s="139"/>
    </row>
    <row r="56" spans="1:15" s="1" customFormat="1" ht="14.45" customHeight="1" thickBot="1" x14ac:dyDescent="0.3">
      <c r="A56" s="167"/>
      <c r="B56" s="137"/>
      <c r="C56" s="31" t="s">
        <v>8</v>
      </c>
      <c r="D56" s="32" t="str">
        <f>$D$20</f>
        <v>Trnava</v>
      </c>
      <c r="E56" s="33" t="str">
        <f>$E$20</f>
        <v>16:30</v>
      </c>
      <c r="F56" s="151"/>
      <c r="G56" s="154"/>
      <c r="H56" s="154"/>
      <c r="I56" s="154"/>
      <c r="J56" s="154"/>
      <c r="K56" s="154"/>
      <c r="L56" s="140"/>
    </row>
    <row r="57" spans="1:15" s="1" customFormat="1" ht="14.1" customHeight="1" thickTop="1" x14ac:dyDescent="0.25">
      <c r="A57" s="165" t="str">
        <f t="shared" ref="A57" si="62">$A$17</f>
        <v>xx.xx. 2025</v>
      </c>
      <c r="B57" s="135" t="str">
        <f>'1. strana'!F12</f>
        <v>11 meno</v>
      </c>
      <c r="C57" s="28" t="s">
        <v>9</v>
      </c>
      <c r="D57" s="29" t="str">
        <f>$D$17</f>
        <v>Trnava</v>
      </c>
      <c r="E57" s="30" t="str">
        <f>$E$17</f>
        <v>07:30</v>
      </c>
      <c r="F57" s="148" t="str">
        <f t="shared" ref="F57" si="63">$F$17</f>
        <v>Vyber - Dopravné prostriedky</v>
      </c>
      <c r="G57" s="152" t="str">
        <f t="shared" ref="G57" si="64">$G$17</f>
        <v>áno/nie</v>
      </c>
      <c r="H57" s="152" t="str">
        <f t="shared" ref="H57" si="65">$H$17</f>
        <v>áno/nie</v>
      </c>
      <c r="I57" s="152" t="str">
        <f t="shared" ref="I57" si="66">$I$17</f>
        <v>áno/nie</v>
      </c>
      <c r="J57" s="152" t="str">
        <f t="shared" ref="J57" si="67">$J$17</f>
        <v>áno/nie</v>
      </c>
      <c r="K57" s="152" t="str">
        <f t="shared" ref="K57" si="68">$K$17</f>
        <v>áno/nie</v>
      </c>
      <c r="L57" s="138"/>
    </row>
    <row r="58" spans="1:15" s="1" customFormat="1" ht="14.1" customHeight="1" x14ac:dyDescent="0.25">
      <c r="A58" s="166"/>
      <c r="B58" s="136"/>
      <c r="C58" s="3" t="s">
        <v>8</v>
      </c>
      <c r="D58" s="4" t="str">
        <f>$D$18</f>
        <v>Bratislava</v>
      </c>
      <c r="E58" s="5" t="str">
        <f>$E$18</f>
        <v>08:30</v>
      </c>
      <c r="F58" s="149"/>
      <c r="G58" s="153"/>
      <c r="H58" s="153"/>
      <c r="I58" s="153"/>
      <c r="J58" s="153"/>
      <c r="K58" s="153"/>
      <c r="L58" s="139"/>
    </row>
    <row r="59" spans="1:15" s="1" customFormat="1" ht="14.1" customHeight="1" x14ac:dyDescent="0.25">
      <c r="A59" s="166"/>
      <c r="B59" s="136"/>
      <c r="C59" s="3" t="s">
        <v>9</v>
      </c>
      <c r="D59" s="4" t="str">
        <f>$D$19</f>
        <v>Bratislava</v>
      </c>
      <c r="E59" s="5" t="str">
        <f>$E$19</f>
        <v>15:30</v>
      </c>
      <c r="F59" s="150" t="str">
        <f t="shared" ref="F59" si="69">$F$19</f>
        <v>Vyber - Dopravné prostriedky</v>
      </c>
      <c r="G59" s="153"/>
      <c r="H59" s="153"/>
      <c r="I59" s="153"/>
      <c r="J59" s="153"/>
      <c r="K59" s="153"/>
      <c r="L59" s="139"/>
    </row>
    <row r="60" spans="1:15" s="1" customFormat="1" ht="14.1" customHeight="1" thickBot="1" x14ac:dyDescent="0.3">
      <c r="A60" s="167"/>
      <c r="B60" s="137"/>
      <c r="C60" s="31" t="s">
        <v>8</v>
      </c>
      <c r="D60" s="32" t="str">
        <f>$D$20</f>
        <v>Trnava</v>
      </c>
      <c r="E60" s="33" t="str">
        <f>$E$20</f>
        <v>16:30</v>
      </c>
      <c r="F60" s="151"/>
      <c r="G60" s="154"/>
      <c r="H60" s="154"/>
      <c r="I60" s="154"/>
      <c r="J60" s="154"/>
      <c r="K60" s="154"/>
      <c r="L60" s="140"/>
    </row>
    <row r="61" spans="1:15" s="1" customFormat="1" ht="14.1" customHeight="1" thickTop="1" x14ac:dyDescent="0.25">
      <c r="A61" s="165" t="str">
        <f t="shared" ref="A61" si="70">$A$17</f>
        <v>xx.xx. 2025</v>
      </c>
      <c r="B61" s="135" t="str">
        <f>'1. strana'!F13</f>
        <v>12 meno</v>
      </c>
      <c r="C61" s="28" t="s">
        <v>9</v>
      </c>
      <c r="D61" s="29" t="str">
        <f>$D$17</f>
        <v>Trnava</v>
      </c>
      <c r="E61" s="30" t="str">
        <f>$E$17</f>
        <v>07:30</v>
      </c>
      <c r="F61" s="148" t="str">
        <f t="shared" ref="F61" si="71">$F$17</f>
        <v>Vyber - Dopravné prostriedky</v>
      </c>
      <c r="G61" s="152" t="str">
        <f t="shared" ref="G61" si="72">$G$17</f>
        <v>áno/nie</v>
      </c>
      <c r="H61" s="152" t="str">
        <f t="shared" ref="H61" si="73">$H$17</f>
        <v>áno/nie</v>
      </c>
      <c r="I61" s="152" t="str">
        <f t="shared" ref="I61" si="74">$I$17</f>
        <v>áno/nie</v>
      </c>
      <c r="J61" s="152" t="str">
        <f t="shared" ref="J61" si="75">$J$17</f>
        <v>áno/nie</v>
      </c>
      <c r="K61" s="152" t="str">
        <f t="shared" ref="K61" si="76">$K$17</f>
        <v>áno/nie</v>
      </c>
      <c r="L61" s="138"/>
    </row>
    <row r="62" spans="1:15" s="1" customFormat="1" ht="14.1" customHeight="1" x14ac:dyDescent="0.25">
      <c r="A62" s="166"/>
      <c r="B62" s="136"/>
      <c r="C62" s="3" t="s">
        <v>8</v>
      </c>
      <c r="D62" s="4" t="str">
        <f>$D$18</f>
        <v>Bratislava</v>
      </c>
      <c r="E62" s="5" t="str">
        <f>$E$18</f>
        <v>08:30</v>
      </c>
      <c r="F62" s="149"/>
      <c r="G62" s="153"/>
      <c r="H62" s="153"/>
      <c r="I62" s="153"/>
      <c r="J62" s="153"/>
      <c r="K62" s="153"/>
      <c r="L62" s="139"/>
    </row>
    <row r="63" spans="1:15" s="1" customFormat="1" ht="14.1" customHeight="1" x14ac:dyDescent="0.25">
      <c r="A63" s="166"/>
      <c r="B63" s="136"/>
      <c r="C63" s="3" t="s">
        <v>9</v>
      </c>
      <c r="D63" s="4" t="str">
        <f>$D$19</f>
        <v>Bratislava</v>
      </c>
      <c r="E63" s="5" t="str">
        <f>$E$19</f>
        <v>15:30</v>
      </c>
      <c r="F63" s="150" t="str">
        <f t="shared" ref="F63" si="77">$F$19</f>
        <v>Vyber - Dopravné prostriedky</v>
      </c>
      <c r="G63" s="153"/>
      <c r="H63" s="153"/>
      <c r="I63" s="153"/>
      <c r="J63" s="153"/>
      <c r="K63" s="153"/>
      <c r="L63" s="139"/>
    </row>
    <row r="64" spans="1:15" s="1" customFormat="1" ht="14.1" customHeight="1" thickBot="1" x14ac:dyDescent="0.3">
      <c r="A64" s="167"/>
      <c r="B64" s="137"/>
      <c r="C64" s="31" t="s">
        <v>8</v>
      </c>
      <c r="D64" s="32" t="str">
        <f>$D$20</f>
        <v>Trnava</v>
      </c>
      <c r="E64" s="33" t="str">
        <f>$E$20</f>
        <v>16:30</v>
      </c>
      <c r="F64" s="151"/>
      <c r="G64" s="154"/>
      <c r="H64" s="154"/>
      <c r="I64" s="154"/>
      <c r="J64" s="154"/>
      <c r="K64" s="154"/>
      <c r="L64" s="140"/>
    </row>
    <row r="65" spans="1:12" s="1" customFormat="1" ht="14.1" customHeight="1" thickTop="1" x14ac:dyDescent="0.25">
      <c r="A65" s="165" t="str">
        <f t="shared" ref="A65" si="78">$A$17</f>
        <v>xx.xx. 2025</v>
      </c>
      <c r="B65" s="135" t="str">
        <f>'1. strana'!F14</f>
        <v>13 meno</v>
      </c>
      <c r="C65" s="28" t="s">
        <v>9</v>
      </c>
      <c r="D65" s="29" t="str">
        <f>$D$17</f>
        <v>Trnava</v>
      </c>
      <c r="E65" s="30" t="str">
        <f>$E$17</f>
        <v>07:30</v>
      </c>
      <c r="F65" s="148" t="str">
        <f t="shared" ref="F65" si="79">$F$17</f>
        <v>Vyber - Dopravné prostriedky</v>
      </c>
      <c r="G65" s="152" t="str">
        <f t="shared" ref="G65" si="80">$G$17</f>
        <v>áno/nie</v>
      </c>
      <c r="H65" s="152" t="str">
        <f t="shared" ref="H65" si="81">$H$17</f>
        <v>áno/nie</v>
      </c>
      <c r="I65" s="152" t="str">
        <f t="shared" ref="I65" si="82">$I$17</f>
        <v>áno/nie</v>
      </c>
      <c r="J65" s="152" t="str">
        <f t="shared" ref="J65" si="83">$J$17</f>
        <v>áno/nie</v>
      </c>
      <c r="K65" s="152" t="str">
        <f t="shared" ref="K65" si="84">$K$17</f>
        <v>áno/nie</v>
      </c>
      <c r="L65" s="138"/>
    </row>
    <row r="66" spans="1:12" s="1" customFormat="1" ht="14.1" customHeight="1" x14ac:dyDescent="0.25">
      <c r="A66" s="166"/>
      <c r="B66" s="136"/>
      <c r="C66" s="3" t="s">
        <v>8</v>
      </c>
      <c r="D66" s="4" t="str">
        <f>$D$18</f>
        <v>Bratislava</v>
      </c>
      <c r="E66" s="5" t="str">
        <f>$E$18</f>
        <v>08:30</v>
      </c>
      <c r="F66" s="149"/>
      <c r="G66" s="153"/>
      <c r="H66" s="153"/>
      <c r="I66" s="153"/>
      <c r="J66" s="153"/>
      <c r="K66" s="153"/>
      <c r="L66" s="139"/>
    </row>
    <row r="67" spans="1:12" s="12" customFormat="1" ht="15.75" customHeight="1" x14ac:dyDescent="0.25">
      <c r="A67" s="166"/>
      <c r="B67" s="136"/>
      <c r="C67" s="3" t="s">
        <v>9</v>
      </c>
      <c r="D67" s="4" t="str">
        <f>$D$19</f>
        <v>Bratislava</v>
      </c>
      <c r="E67" s="5" t="str">
        <f>$E$19</f>
        <v>15:30</v>
      </c>
      <c r="F67" s="150" t="str">
        <f t="shared" ref="F67" si="85">$F$19</f>
        <v>Vyber - Dopravné prostriedky</v>
      </c>
      <c r="G67" s="153"/>
      <c r="H67" s="153"/>
      <c r="I67" s="153"/>
      <c r="J67" s="153"/>
      <c r="K67" s="153"/>
      <c r="L67" s="139"/>
    </row>
    <row r="68" spans="1:12" s="1" customFormat="1" ht="15.75" thickBot="1" x14ac:dyDescent="0.3">
      <c r="A68" s="167"/>
      <c r="B68" s="137"/>
      <c r="C68" s="31" t="s">
        <v>8</v>
      </c>
      <c r="D68" s="32" t="str">
        <f>$D$20</f>
        <v>Trnava</v>
      </c>
      <c r="E68" s="33" t="str">
        <f>$E$20</f>
        <v>16:30</v>
      </c>
      <c r="F68" s="151"/>
      <c r="G68" s="154"/>
      <c r="H68" s="154"/>
      <c r="I68" s="154"/>
      <c r="J68" s="154"/>
      <c r="K68" s="154"/>
      <c r="L68" s="140"/>
    </row>
    <row r="69" spans="1:12" s="1" customFormat="1" ht="15.75" thickTop="1" x14ac:dyDescent="0.25">
      <c r="A69" s="171" t="s">
        <v>91</v>
      </c>
      <c r="B69" s="171"/>
      <c r="C69" s="171"/>
      <c r="D69" s="171"/>
      <c r="E69" s="171"/>
      <c r="F69" s="172"/>
      <c r="G69" s="173"/>
      <c r="H69" s="173"/>
      <c r="I69" s="173"/>
      <c r="J69" s="173"/>
      <c r="K69" s="173"/>
      <c r="L69" s="171"/>
    </row>
    <row r="70" spans="1:12" s="1" customFormat="1" x14ac:dyDescent="0.25">
      <c r="A70" s="59"/>
      <c r="B70" s="59"/>
      <c r="C70" s="60"/>
      <c r="D70" s="60"/>
      <c r="E70" s="174"/>
      <c r="F70" s="59"/>
      <c r="G70" s="175"/>
      <c r="H70" s="175"/>
      <c r="I70" s="175"/>
      <c r="J70" s="175"/>
      <c r="K70" s="175"/>
      <c r="L70" s="59"/>
    </row>
    <row r="71" spans="1:12" s="1" customFormat="1" x14ac:dyDescent="0.25">
      <c r="A71" s="60"/>
      <c r="B71" s="59"/>
      <c r="C71" s="60"/>
      <c r="D71" s="60"/>
      <c r="E71" s="174"/>
      <c r="F71" s="59"/>
      <c r="G71" s="60"/>
      <c r="H71" s="60"/>
      <c r="I71" s="60"/>
      <c r="J71" s="60"/>
      <c r="K71" s="34"/>
      <c r="L71" s="59"/>
    </row>
    <row r="72" spans="1:12" s="1" customFormat="1" x14ac:dyDescent="0.25">
      <c r="A72" s="59"/>
      <c r="B72" s="59"/>
      <c r="C72" s="60"/>
      <c r="D72" s="60"/>
      <c r="E72" s="174"/>
      <c r="F72" s="59"/>
      <c r="G72" s="60"/>
      <c r="H72" s="60"/>
      <c r="I72" s="60"/>
      <c r="J72" s="60"/>
      <c r="K72" s="34"/>
      <c r="L72" s="59"/>
    </row>
    <row r="73" spans="1:12" x14ac:dyDescent="0.25">
      <c r="A73" s="59"/>
      <c r="B73" s="59"/>
      <c r="C73" s="60"/>
      <c r="D73" s="60"/>
      <c r="E73" s="60"/>
      <c r="F73" s="59"/>
      <c r="G73" s="60"/>
      <c r="H73" s="60"/>
      <c r="I73" s="60"/>
      <c r="J73" s="60"/>
      <c r="K73" s="35"/>
      <c r="L73" s="59"/>
    </row>
    <row r="74" spans="1:12" x14ac:dyDescent="0.25">
      <c r="A74" s="59"/>
      <c r="B74" s="59"/>
      <c r="C74" s="60"/>
      <c r="D74" s="60"/>
      <c r="E74" s="60"/>
      <c r="F74" s="59"/>
      <c r="G74" s="59"/>
      <c r="H74" s="59"/>
      <c r="I74" s="59"/>
      <c r="J74" s="59"/>
      <c r="K74" s="59"/>
      <c r="L74" s="59"/>
    </row>
    <row r="75" spans="1:12" x14ac:dyDescent="0.25">
      <c r="A75" s="59"/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59"/>
    </row>
    <row r="76" spans="1:12" x14ac:dyDescent="0.25">
      <c r="A76" s="59"/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59"/>
    </row>
    <row r="77" spans="1:12" x14ac:dyDescent="0.25">
      <c r="A77" s="59"/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</row>
    <row r="78" spans="1:12" x14ac:dyDescent="0.25">
      <c r="A78" s="59"/>
      <c r="B78" s="59"/>
      <c r="C78" s="59"/>
      <c r="D78" s="59"/>
      <c r="E78" s="8"/>
      <c r="F78" s="59"/>
      <c r="G78" s="59"/>
      <c r="H78" s="60"/>
      <c r="I78" s="60"/>
      <c r="J78" s="60"/>
      <c r="K78" s="60"/>
      <c r="L78" s="59"/>
    </row>
    <row r="79" spans="1:12" x14ac:dyDescent="0.25">
      <c r="A79" s="186"/>
      <c r="B79" s="186"/>
      <c r="C79" s="186"/>
      <c r="D79" s="186"/>
      <c r="E79" s="186"/>
      <c r="F79" s="186"/>
      <c r="G79" s="186"/>
      <c r="H79" s="186"/>
      <c r="I79" s="186"/>
      <c r="J79" s="186"/>
      <c r="K79" s="186"/>
      <c r="L79" s="186"/>
    </row>
    <row r="80" spans="1:12" x14ac:dyDescent="0.25">
      <c r="A80" s="59"/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59"/>
    </row>
    <row r="81" spans="1:12" x14ac:dyDescent="0.25">
      <c r="A81" s="187"/>
      <c r="B81" s="187"/>
      <c r="C81" s="187"/>
      <c r="D81" s="187"/>
      <c r="E81" s="187"/>
      <c r="F81" s="187"/>
      <c r="G81" s="187"/>
      <c r="H81" s="187"/>
      <c r="I81" s="187"/>
      <c r="J81" s="187"/>
      <c r="K81" s="187"/>
      <c r="L81" s="187"/>
    </row>
    <row r="82" spans="1:12" x14ac:dyDescent="0.25">
      <c r="A82" s="187"/>
      <c r="B82" s="187"/>
      <c r="C82" s="187"/>
      <c r="D82" s="187"/>
      <c r="E82" s="187"/>
      <c r="F82" s="187"/>
      <c r="G82" s="187"/>
      <c r="H82" s="187"/>
      <c r="I82" s="187"/>
      <c r="J82" s="187"/>
      <c r="K82" s="187"/>
      <c r="L82" s="187"/>
    </row>
    <row r="83" spans="1:12" x14ac:dyDescent="0.25">
      <c r="A83" s="187"/>
      <c r="B83" s="187"/>
      <c r="C83" s="187"/>
      <c r="D83" s="187"/>
      <c r="E83" s="187"/>
      <c r="F83" s="187"/>
      <c r="G83" s="187"/>
      <c r="H83" s="187"/>
      <c r="I83" s="187"/>
      <c r="J83" s="187"/>
      <c r="K83" s="187"/>
      <c r="L83" s="187"/>
    </row>
    <row r="84" spans="1:12" x14ac:dyDescent="0.25">
      <c r="A84" s="187"/>
      <c r="B84" s="187"/>
      <c r="C84" s="187"/>
      <c r="D84" s="187"/>
      <c r="E84" s="187"/>
      <c r="F84" s="187"/>
      <c r="G84" s="187"/>
      <c r="H84" s="187"/>
      <c r="I84" s="187"/>
      <c r="J84" s="187"/>
      <c r="K84" s="187"/>
      <c r="L84" s="187"/>
    </row>
    <row r="85" spans="1:12" x14ac:dyDescent="0.25">
      <c r="A85" s="187"/>
      <c r="B85" s="187"/>
      <c r="C85" s="187"/>
      <c r="D85" s="187"/>
      <c r="E85" s="187"/>
      <c r="F85" s="187"/>
      <c r="G85" s="187"/>
      <c r="H85" s="187"/>
      <c r="I85" s="187"/>
      <c r="J85" s="187"/>
      <c r="K85" s="187"/>
      <c r="L85" s="187"/>
    </row>
  </sheetData>
  <mergeCells count="147">
    <mergeCell ref="D6:F6"/>
    <mergeCell ref="A5:C6"/>
    <mergeCell ref="A9:L10"/>
    <mergeCell ref="L15:L16"/>
    <mergeCell ref="F15:F16"/>
    <mergeCell ref="B15:B16"/>
    <mergeCell ref="A15:A16"/>
    <mergeCell ref="H13:L13"/>
    <mergeCell ref="A2:L2"/>
    <mergeCell ref="A4:C4"/>
    <mergeCell ref="H4:I4"/>
    <mergeCell ref="D4:F4"/>
    <mergeCell ref="J4:K4"/>
    <mergeCell ref="D5:F5"/>
    <mergeCell ref="H53:H56"/>
    <mergeCell ref="I53:I56"/>
    <mergeCell ref="J53:J56"/>
    <mergeCell ref="K53:K56"/>
    <mergeCell ref="G57:G60"/>
    <mergeCell ref="H57:H60"/>
    <mergeCell ref="I57:I60"/>
    <mergeCell ref="J57:J60"/>
    <mergeCell ref="K57:K60"/>
    <mergeCell ref="K21:K24"/>
    <mergeCell ref="G25:G28"/>
    <mergeCell ref="H25:H28"/>
    <mergeCell ref="I25:I28"/>
    <mergeCell ref="J25:J28"/>
    <mergeCell ref="K25:K28"/>
    <mergeCell ref="G29:G32"/>
    <mergeCell ref="H29:H32"/>
    <mergeCell ref="I29:I32"/>
    <mergeCell ref="J29:J32"/>
    <mergeCell ref="K29:K32"/>
    <mergeCell ref="L65:L68"/>
    <mergeCell ref="F67:F68"/>
    <mergeCell ref="A65:A68"/>
    <mergeCell ref="B65:B68"/>
    <mergeCell ref="F65:F66"/>
    <mergeCell ref="G65:G68"/>
    <mergeCell ref="H65:H68"/>
    <mergeCell ref="I65:I68"/>
    <mergeCell ref="J65:J68"/>
    <mergeCell ref="K65:K68"/>
    <mergeCell ref="L61:L64"/>
    <mergeCell ref="F63:F64"/>
    <mergeCell ref="G61:G64"/>
    <mergeCell ref="H61:H64"/>
    <mergeCell ref="I61:I64"/>
    <mergeCell ref="J61:J64"/>
    <mergeCell ref="K61:K64"/>
    <mergeCell ref="L53:L56"/>
    <mergeCell ref="A57:A60"/>
    <mergeCell ref="B57:B60"/>
    <mergeCell ref="F57:F58"/>
    <mergeCell ref="L57:L60"/>
    <mergeCell ref="F59:F60"/>
    <mergeCell ref="A53:A56"/>
    <mergeCell ref="F53:F54"/>
    <mergeCell ref="G53:G56"/>
    <mergeCell ref="L41:L44"/>
    <mergeCell ref="A45:A48"/>
    <mergeCell ref="B45:B48"/>
    <mergeCell ref="L45:L48"/>
    <mergeCell ref="A49:A52"/>
    <mergeCell ref="B49:B52"/>
    <mergeCell ref="L49:L52"/>
    <mergeCell ref="G41:G44"/>
    <mergeCell ref="H41:H44"/>
    <mergeCell ref="I41:I44"/>
    <mergeCell ref="J41:J44"/>
    <mergeCell ref="K41:K44"/>
    <mergeCell ref="G45:G48"/>
    <mergeCell ref="H45:H48"/>
    <mergeCell ref="I45:I48"/>
    <mergeCell ref="J45:J48"/>
    <mergeCell ref="K45:K48"/>
    <mergeCell ref="G49:G52"/>
    <mergeCell ref="H49:H52"/>
    <mergeCell ref="I49:I52"/>
    <mergeCell ref="J49:J52"/>
    <mergeCell ref="K49:K52"/>
    <mergeCell ref="F31:F32"/>
    <mergeCell ref="F29:F30"/>
    <mergeCell ref="A41:A44"/>
    <mergeCell ref="B41:B44"/>
    <mergeCell ref="G33:G36"/>
    <mergeCell ref="H33:H36"/>
    <mergeCell ref="I33:I36"/>
    <mergeCell ref="J33:J36"/>
    <mergeCell ref="G37:G40"/>
    <mergeCell ref="H37:H40"/>
    <mergeCell ref="I37:I40"/>
    <mergeCell ref="J37:J40"/>
    <mergeCell ref="B33:B36"/>
    <mergeCell ref="L33:L36"/>
    <mergeCell ref="A37:A40"/>
    <mergeCell ref="B37:B40"/>
    <mergeCell ref="L37:L40"/>
    <mergeCell ref="K33:K36"/>
    <mergeCell ref="K37:K40"/>
    <mergeCell ref="L17:L20"/>
    <mergeCell ref="A21:A24"/>
    <mergeCell ref="B21:B24"/>
    <mergeCell ref="L21:L24"/>
    <mergeCell ref="B25:B28"/>
    <mergeCell ref="L25:L28"/>
    <mergeCell ref="A29:A32"/>
    <mergeCell ref="B29:B32"/>
    <mergeCell ref="L29:L32"/>
    <mergeCell ref="F51:F52"/>
    <mergeCell ref="F41:F42"/>
    <mergeCell ref="F39:F40"/>
    <mergeCell ref="A25:A28"/>
    <mergeCell ref="F37:F38"/>
    <mergeCell ref="F35:F36"/>
    <mergeCell ref="F33:F34"/>
    <mergeCell ref="A33:A36"/>
    <mergeCell ref="F25:F26"/>
    <mergeCell ref="A17:A20"/>
    <mergeCell ref="B17:B20"/>
    <mergeCell ref="G17:G20"/>
    <mergeCell ref="H17:H20"/>
    <mergeCell ref="I17:I20"/>
    <mergeCell ref="J17:J20"/>
    <mergeCell ref="K17:K20"/>
    <mergeCell ref="G21:G24"/>
    <mergeCell ref="H21:H24"/>
    <mergeCell ref="I21:I24"/>
    <mergeCell ref="J21:J24"/>
    <mergeCell ref="F21:F22"/>
    <mergeCell ref="F23:F24"/>
    <mergeCell ref="F47:F48"/>
    <mergeCell ref="F27:F28"/>
    <mergeCell ref="F45:F46"/>
    <mergeCell ref="F43:F44"/>
    <mergeCell ref="F55:F56"/>
    <mergeCell ref="B53:B56"/>
    <mergeCell ref="A61:A64"/>
    <mergeCell ref="B61:B64"/>
    <mergeCell ref="F61:F62"/>
    <mergeCell ref="F49:F50"/>
    <mergeCell ref="C15:E15"/>
    <mergeCell ref="C16:E16"/>
    <mergeCell ref="G15:K15"/>
    <mergeCell ref="F17:F18"/>
    <mergeCell ref="F19:F20"/>
  </mergeCells>
  <pageMargins left="0.39370078740157483" right="0.31496062992125984" top="0.35433070866141736" bottom="0.35433070866141736" header="0.31496062992125984" footer="0.31496062992125984"/>
  <pageSetup paperSize="9" scale="8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Hárok1!$A$1:$A$14</xm:f>
          </x14:formula1>
          <xm:sqref>F17:F20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69"/>
  <sheetViews>
    <sheetView zoomScaleNormal="100" workbookViewId="0">
      <selection activeCell="D7" sqref="D7"/>
    </sheetView>
  </sheetViews>
  <sheetFormatPr defaultRowHeight="15" x14ac:dyDescent="0.25"/>
  <cols>
    <col min="1" max="1" width="7.42578125" customWidth="1"/>
    <col min="2" max="2" width="19.5703125" customWidth="1"/>
    <col min="3" max="3" width="6.85546875" customWidth="1"/>
    <col min="4" max="4" width="9.7109375" customWidth="1"/>
    <col min="5" max="5" width="7.85546875" customWidth="1"/>
    <col min="6" max="6" width="13.85546875" customWidth="1"/>
    <col min="7" max="11" width="7.140625" customWidth="1"/>
    <col min="12" max="12" width="18.140625" customWidth="1"/>
  </cols>
  <sheetData>
    <row r="3" spans="1:12" x14ac:dyDescent="0.25">
      <c r="A3" s="130" t="s">
        <v>101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91"/>
    </row>
    <row r="4" spans="1:12" ht="15" customHeight="1" x14ac:dyDescent="0.25">
      <c r="A4" s="206" t="s">
        <v>100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8"/>
    </row>
    <row r="5" spans="1:12" ht="15" customHeight="1" x14ac:dyDescent="0.25">
      <c r="A5" s="132" t="s">
        <v>7</v>
      </c>
      <c r="B5" s="132" t="s">
        <v>22</v>
      </c>
      <c r="C5" s="125" t="s">
        <v>13</v>
      </c>
      <c r="D5" s="125"/>
      <c r="E5" s="125"/>
      <c r="F5" s="132" t="s">
        <v>85</v>
      </c>
      <c r="G5" s="127" t="s">
        <v>86</v>
      </c>
      <c r="H5" s="128"/>
      <c r="I5" s="128"/>
      <c r="J5" s="129"/>
      <c r="K5" s="183"/>
      <c r="L5" s="184" t="s">
        <v>93</v>
      </c>
    </row>
    <row r="6" spans="1:12" ht="15" customHeight="1" thickBot="1" x14ac:dyDescent="0.3">
      <c r="A6" s="134"/>
      <c r="B6" s="133"/>
      <c r="C6" s="126"/>
      <c r="D6" s="126"/>
      <c r="E6" s="126"/>
      <c r="F6" s="134"/>
      <c r="G6" s="61" t="s">
        <v>87</v>
      </c>
      <c r="H6" s="61" t="s">
        <v>88</v>
      </c>
      <c r="I6" s="61" t="s">
        <v>89</v>
      </c>
      <c r="J6" s="62" t="s">
        <v>10</v>
      </c>
      <c r="K6" s="57" t="s">
        <v>90</v>
      </c>
      <c r="L6" s="185"/>
    </row>
    <row r="7" spans="1:12" ht="15.75" customHeight="1" thickTop="1" x14ac:dyDescent="0.25">
      <c r="A7" s="168" t="s">
        <v>103</v>
      </c>
      <c r="B7" s="135" t="str">
        <f>'1. strana'!F15</f>
        <v>14 meno</v>
      </c>
      <c r="C7" s="28" t="s">
        <v>9</v>
      </c>
      <c r="D7" s="145" t="s">
        <v>15</v>
      </c>
      <c r="E7" s="155" t="s">
        <v>81</v>
      </c>
      <c r="F7" s="156" t="s">
        <v>68</v>
      </c>
      <c r="G7" s="157" t="s">
        <v>102</v>
      </c>
      <c r="H7" s="157" t="s">
        <v>102</v>
      </c>
      <c r="I7" s="157" t="s">
        <v>102</v>
      </c>
      <c r="J7" s="157" t="s">
        <v>102</v>
      </c>
      <c r="K7" s="157" t="s">
        <v>102</v>
      </c>
      <c r="L7" s="138"/>
    </row>
    <row r="8" spans="1:12" x14ac:dyDescent="0.25">
      <c r="A8" s="169"/>
      <c r="B8" s="136"/>
      <c r="C8" s="3" t="s">
        <v>8</v>
      </c>
      <c r="D8" s="146" t="s">
        <v>14</v>
      </c>
      <c r="E8" s="158" t="s">
        <v>82</v>
      </c>
      <c r="F8" s="159"/>
      <c r="G8" s="160"/>
      <c r="H8" s="160"/>
      <c r="I8" s="160"/>
      <c r="J8" s="160"/>
      <c r="K8" s="160"/>
      <c r="L8" s="139"/>
    </row>
    <row r="9" spans="1:12" x14ac:dyDescent="0.25">
      <c r="A9" s="169"/>
      <c r="B9" s="136"/>
      <c r="C9" s="3" t="s">
        <v>9</v>
      </c>
      <c r="D9" s="146" t="s">
        <v>14</v>
      </c>
      <c r="E9" s="158" t="s">
        <v>83</v>
      </c>
      <c r="F9" s="161" t="s">
        <v>68</v>
      </c>
      <c r="G9" s="160"/>
      <c r="H9" s="160"/>
      <c r="I9" s="160"/>
      <c r="J9" s="160"/>
      <c r="K9" s="160"/>
      <c r="L9" s="139"/>
    </row>
    <row r="10" spans="1:12" ht="15.75" thickBot="1" x14ac:dyDescent="0.3">
      <c r="A10" s="170"/>
      <c r="B10" s="137"/>
      <c r="C10" s="31" t="s">
        <v>8</v>
      </c>
      <c r="D10" s="147" t="s">
        <v>15</v>
      </c>
      <c r="E10" s="162" t="s">
        <v>84</v>
      </c>
      <c r="F10" s="163"/>
      <c r="G10" s="164"/>
      <c r="H10" s="164"/>
      <c r="I10" s="164"/>
      <c r="J10" s="164"/>
      <c r="K10" s="164"/>
      <c r="L10" s="140"/>
    </row>
    <row r="11" spans="1:12" ht="15.75" customHeight="1" thickTop="1" x14ac:dyDescent="0.25">
      <c r="A11" s="165" t="str">
        <f>$A$7</f>
        <v>xx.xx. 2025</v>
      </c>
      <c r="B11" s="135" t="str">
        <f>'1. strana'!F16</f>
        <v>15 meno</v>
      </c>
      <c r="C11" s="28" t="s">
        <v>9</v>
      </c>
      <c r="D11" s="29" t="str">
        <f>$D$7</f>
        <v>Trnava</v>
      </c>
      <c r="E11" s="5" t="str">
        <f>$E$7</f>
        <v>07:30</v>
      </c>
      <c r="F11" s="148" t="str">
        <f>$F$7</f>
        <v>Vyber - Dopravné prostriedky</v>
      </c>
      <c r="G11" s="152" t="str">
        <f>$G$7</f>
        <v>áno/nie</v>
      </c>
      <c r="H11" s="152" t="str">
        <f>$H$7</f>
        <v>áno/nie</v>
      </c>
      <c r="I11" s="152" t="str">
        <f>$I$7</f>
        <v>áno/nie</v>
      </c>
      <c r="J11" s="152" t="str">
        <f>$J$7</f>
        <v>áno/nie</v>
      </c>
      <c r="K11" s="152" t="str">
        <f>$K$7</f>
        <v>áno/nie</v>
      </c>
      <c r="L11" s="138"/>
    </row>
    <row r="12" spans="1:12" x14ac:dyDescent="0.25">
      <c r="A12" s="166"/>
      <c r="B12" s="136"/>
      <c r="C12" s="3" t="s">
        <v>8</v>
      </c>
      <c r="D12" s="4" t="str">
        <f>$D$8</f>
        <v>Bratislava</v>
      </c>
      <c r="E12" s="5" t="str">
        <f>$E$8</f>
        <v>08:30</v>
      </c>
      <c r="F12" s="149"/>
      <c r="G12" s="153"/>
      <c r="H12" s="153"/>
      <c r="I12" s="153"/>
      <c r="J12" s="153"/>
      <c r="K12" s="153"/>
      <c r="L12" s="139"/>
    </row>
    <row r="13" spans="1:12" x14ac:dyDescent="0.25">
      <c r="A13" s="166"/>
      <c r="B13" s="136"/>
      <c r="C13" s="3" t="s">
        <v>9</v>
      </c>
      <c r="D13" s="4" t="str">
        <f>$D$9</f>
        <v>Bratislava</v>
      </c>
      <c r="E13" s="5" t="str">
        <f>$E$9</f>
        <v>15:30</v>
      </c>
      <c r="F13" s="150" t="str">
        <f>$F$9</f>
        <v>Vyber - Dopravné prostriedky</v>
      </c>
      <c r="G13" s="153"/>
      <c r="H13" s="153"/>
      <c r="I13" s="153"/>
      <c r="J13" s="153"/>
      <c r="K13" s="153"/>
      <c r="L13" s="139"/>
    </row>
    <row r="14" spans="1:12" ht="15.75" thickBot="1" x14ac:dyDescent="0.3">
      <c r="A14" s="167"/>
      <c r="B14" s="137"/>
      <c r="C14" s="31" t="s">
        <v>8</v>
      </c>
      <c r="D14" s="32" t="str">
        <f>$D$10</f>
        <v>Trnava</v>
      </c>
      <c r="E14" s="33" t="str">
        <f>$E$10</f>
        <v>16:30</v>
      </c>
      <c r="F14" s="151"/>
      <c r="G14" s="154"/>
      <c r="H14" s="154"/>
      <c r="I14" s="154"/>
      <c r="J14" s="154"/>
      <c r="K14" s="154"/>
      <c r="L14" s="140"/>
    </row>
    <row r="15" spans="1:12" ht="15.75" customHeight="1" thickTop="1" x14ac:dyDescent="0.25">
      <c r="A15" s="165" t="str">
        <f t="shared" ref="A15:A58" si="0">$A$7</f>
        <v>xx.xx. 2025</v>
      </c>
      <c r="B15" s="135" t="str">
        <f>'1. strana'!F17</f>
        <v>16 meno</v>
      </c>
      <c r="C15" s="28" t="s">
        <v>9</v>
      </c>
      <c r="D15" s="29" t="str">
        <f t="shared" ref="D15:D58" si="1">$D$7</f>
        <v>Trnava</v>
      </c>
      <c r="E15" s="5" t="str">
        <f t="shared" ref="E15:E58" si="2">$E$7</f>
        <v>07:30</v>
      </c>
      <c r="F15" s="148" t="str">
        <f t="shared" ref="F15:F58" si="3">$F$7</f>
        <v>Vyber - Dopravné prostriedky</v>
      </c>
      <c r="G15" s="152" t="str">
        <f t="shared" ref="G15:G58" si="4">$G$7</f>
        <v>áno/nie</v>
      </c>
      <c r="H15" s="152" t="str">
        <f t="shared" ref="H15:H58" si="5">$H$7</f>
        <v>áno/nie</v>
      </c>
      <c r="I15" s="152" t="str">
        <f t="shared" ref="I15:I58" si="6">$I$7</f>
        <v>áno/nie</v>
      </c>
      <c r="J15" s="152" t="str">
        <f t="shared" ref="J15:J58" si="7">$J$7</f>
        <v>áno/nie</v>
      </c>
      <c r="K15" s="152" t="str">
        <f t="shared" ref="K15:K58" si="8">$K$7</f>
        <v>áno/nie</v>
      </c>
      <c r="L15" s="138"/>
    </row>
    <row r="16" spans="1:12" x14ac:dyDescent="0.25">
      <c r="A16" s="166"/>
      <c r="B16" s="136"/>
      <c r="C16" s="3" t="s">
        <v>8</v>
      </c>
      <c r="D16" s="4" t="str">
        <f t="shared" ref="D16:D58" si="9">$D$8</f>
        <v>Bratislava</v>
      </c>
      <c r="E16" s="5" t="str">
        <f t="shared" ref="E16:E58" si="10">$E$8</f>
        <v>08:30</v>
      </c>
      <c r="F16" s="149"/>
      <c r="G16" s="153"/>
      <c r="H16" s="153"/>
      <c r="I16" s="153"/>
      <c r="J16" s="153"/>
      <c r="K16" s="153"/>
      <c r="L16" s="139"/>
    </row>
    <row r="17" spans="1:12" x14ac:dyDescent="0.25">
      <c r="A17" s="166"/>
      <c r="B17" s="136"/>
      <c r="C17" s="3" t="s">
        <v>9</v>
      </c>
      <c r="D17" s="4" t="str">
        <f t="shared" ref="D17:D58" si="11">$D$9</f>
        <v>Bratislava</v>
      </c>
      <c r="E17" s="5" t="str">
        <f t="shared" ref="E17:E58" si="12">$E$9</f>
        <v>15:30</v>
      </c>
      <c r="F17" s="150" t="str">
        <f t="shared" ref="F17:F58" si="13">$F$9</f>
        <v>Vyber - Dopravné prostriedky</v>
      </c>
      <c r="G17" s="153"/>
      <c r="H17" s="153"/>
      <c r="I17" s="153"/>
      <c r="J17" s="153"/>
      <c r="K17" s="153"/>
      <c r="L17" s="139"/>
    </row>
    <row r="18" spans="1:12" ht="15.75" thickBot="1" x14ac:dyDescent="0.3">
      <c r="A18" s="167"/>
      <c r="B18" s="137"/>
      <c r="C18" s="31" t="s">
        <v>8</v>
      </c>
      <c r="D18" s="32" t="str">
        <f t="shared" ref="D18:D58" si="14">$D$10</f>
        <v>Trnava</v>
      </c>
      <c r="E18" s="33" t="str">
        <f t="shared" ref="E18:E58" si="15">$E$10</f>
        <v>16:30</v>
      </c>
      <c r="F18" s="151"/>
      <c r="G18" s="154"/>
      <c r="H18" s="154"/>
      <c r="I18" s="154"/>
      <c r="J18" s="154"/>
      <c r="K18" s="154"/>
      <c r="L18" s="140"/>
    </row>
    <row r="19" spans="1:12" ht="15.75" customHeight="1" thickTop="1" x14ac:dyDescent="0.25">
      <c r="A19" s="165" t="str">
        <f t="shared" ref="A19:A58" si="16">$A$7</f>
        <v>xx.xx. 2025</v>
      </c>
      <c r="B19" s="135" t="str">
        <f>'1. strana'!F18</f>
        <v>17 meno</v>
      </c>
      <c r="C19" s="28" t="s">
        <v>9</v>
      </c>
      <c r="D19" s="29" t="str">
        <f t="shared" ref="D19:D58" si="17">$D$7</f>
        <v>Trnava</v>
      </c>
      <c r="E19" s="5" t="str">
        <f t="shared" ref="E19:E58" si="18">$E$7</f>
        <v>07:30</v>
      </c>
      <c r="F19" s="148" t="str">
        <f t="shared" ref="F19:F58" si="19">$F$7</f>
        <v>Vyber - Dopravné prostriedky</v>
      </c>
      <c r="G19" s="152" t="str">
        <f t="shared" ref="G19:G58" si="20">$G$7</f>
        <v>áno/nie</v>
      </c>
      <c r="H19" s="152" t="str">
        <f t="shared" ref="H19:H58" si="21">$H$7</f>
        <v>áno/nie</v>
      </c>
      <c r="I19" s="152" t="str">
        <f t="shared" ref="I19:I58" si="22">$I$7</f>
        <v>áno/nie</v>
      </c>
      <c r="J19" s="152" t="str">
        <f t="shared" ref="J19:J58" si="23">$J$7</f>
        <v>áno/nie</v>
      </c>
      <c r="K19" s="152" t="str">
        <f t="shared" ref="K19:K58" si="24">$K$7</f>
        <v>áno/nie</v>
      </c>
      <c r="L19" s="138"/>
    </row>
    <row r="20" spans="1:12" x14ac:dyDescent="0.25">
      <c r="A20" s="166"/>
      <c r="B20" s="136"/>
      <c r="C20" s="3" t="s">
        <v>8</v>
      </c>
      <c r="D20" s="4" t="str">
        <f t="shared" ref="D20:D58" si="25">$D$8</f>
        <v>Bratislava</v>
      </c>
      <c r="E20" s="5" t="str">
        <f t="shared" ref="E20:E58" si="26">$E$8</f>
        <v>08:30</v>
      </c>
      <c r="F20" s="149"/>
      <c r="G20" s="153"/>
      <c r="H20" s="153"/>
      <c r="I20" s="153"/>
      <c r="J20" s="153"/>
      <c r="K20" s="153"/>
      <c r="L20" s="139"/>
    </row>
    <row r="21" spans="1:12" x14ac:dyDescent="0.25">
      <c r="A21" s="166"/>
      <c r="B21" s="136"/>
      <c r="C21" s="3" t="s">
        <v>9</v>
      </c>
      <c r="D21" s="4" t="str">
        <f t="shared" ref="D21:D58" si="27">$D$9</f>
        <v>Bratislava</v>
      </c>
      <c r="E21" s="5" t="str">
        <f t="shared" ref="E21:E58" si="28">$E$9</f>
        <v>15:30</v>
      </c>
      <c r="F21" s="150" t="str">
        <f t="shared" ref="F21:F58" si="29">$F$9</f>
        <v>Vyber - Dopravné prostriedky</v>
      </c>
      <c r="G21" s="153"/>
      <c r="H21" s="153"/>
      <c r="I21" s="153"/>
      <c r="J21" s="153"/>
      <c r="K21" s="153"/>
      <c r="L21" s="139"/>
    </row>
    <row r="22" spans="1:12" ht="15.75" thickBot="1" x14ac:dyDescent="0.3">
      <c r="A22" s="167"/>
      <c r="B22" s="137"/>
      <c r="C22" s="31" t="s">
        <v>8</v>
      </c>
      <c r="D22" s="32" t="str">
        <f t="shared" ref="D22:D58" si="30">$D$10</f>
        <v>Trnava</v>
      </c>
      <c r="E22" s="33" t="str">
        <f t="shared" ref="E22:E58" si="31">$E$10</f>
        <v>16:30</v>
      </c>
      <c r="F22" s="151"/>
      <c r="G22" s="154"/>
      <c r="H22" s="154"/>
      <c r="I22" s="154"/>
      <c r="J22" s="154"/>
      <c r="K22" s="154"/>
      <c r="L22" s="140"/>
    </row>
    <row r="23" spans="1:12" ht="15.75" customHeight="1" thickTop="1" x14ac:dyDescent="0.25">
      <c r="A23" s="165" t="str">
        <f t="shared" ref="A23:A58" si="32">$A$7</f>
        <v>xx.xx. 2025</v>
      </c>
      <c r="B23" s="135" t="str">
        <f>'1. strana'!F19</f>
        <v>18 meno</v>
      </c>
      <c r="C23" s="28" t="s">
        <v>9</v>
      </c>
      <c r="D23" s="29" t="str">
        <f t="shared" ref="D23:D58" si="33">$D$7</f>
        <v>Trnava</v>
      </c>
      <c r="E23" s="5" t="str">
        <f t="shared" ref="E23:E58" si="34">$E$7</f>
        <v>07:30</v>
      </c>
      <c r="F23" s="148" t="str">
        <f t="shared" ref="F23:F58" si="35">$F$7</f>
        <v>Vyber - Dopravné prostriedky</v>
      </c>
      <c r="G23" s="152" t="str">
        <f t="shared" ref="G23:G58" si="36">$G$7</f>
        <v>áno/nie</v>
      </c>
      <c r="H23" s="152" t="str">
        <f t="shared" ref="H23:H58" si="37">$H$7</f>
        <v>áno/nie</v>
      </c>
      <c r="I23" s="152" t="str">
        <f t="shared" ref="I23:I58" si="38">$I$7</f>
        <v>áno/nie</v>
      </c>
      <c r="J23" s="152" t="str">
        <f t="shared" ref="J23:J58" si="39">$J$7</f>
        <v>áno/nie</v>
      </c>
      <c r="K23" s="152" t="str">
        <f t="shared" ref="K23:K58" si="40">$K$7</f>
        <v>áno/nie</v>
      </c>
      <c r="L23" s="138"/>
    </row>
    <row r="24" spans="1:12" x14ac:dyDescent="0.25">
      <c r="A24" s="166"/>
      <c r="B24" s="136"/>
      <c r="C24" s="3" t="s">
        <v>8</v>
      </c>
      <c r="D24" s="4" t="str">
        <f t="shared" ref="D24:D58" si="41">$D$8</f>
        <v>Bratislava</v>
      </c>
      <c r="E24" s="5" t="str">
        <f t="shared" ref="E24:E58" si="42">$E$8</f>
        <v>08:30</v>
      </c>
      <c r="F24" s="149"/>
      <c r="G24" s="153"/>
      <c r="H24" s="153"/>
      <c r="I24" s="153"/>
      <c r="J24" s="153"/>
      <c r="K24" s="153"/>
      <c r="L24" s="139"/>
    </row>
    <row r="25" spans="1:12" x14ac:dyDescent="0.25">
      <c r="A25" s="166"/>
      <c r="B25" s="136"/>
      <c r="C25" s="3" t="s">
        <v>9</v>
      </c>
      <c r="D25" s="4" t="str">
        <f t="shared" ref="D25:D58" si="43">$D$9</f>
        <v>Bratislava</v>
      </c>
      <c r="E25" s="5" t="str">
        <f t="shared" ref="E25:E58" si="44">$E$9</f>
        <v>15:30</v>
      </c>
      <c r="F25" s="150" t="str">
        <f t="shared" ref="F25:F58" si="45">$F$9</f>
        <v>Vyber - Dopravné prostriedky</v>
      </c>
      <c r="G25" s="153"/>
      <c r="H25" s="153"/>
      <c r="I25" s="153"/>
      <c r="J25" s="153"/>
      <c r="K25" s="153"/>
      <c r="L25" s="139"/>
    </row>
    <row r="26" spans="1:12" ht="15.75" thickBot="1" x14ac:dyDescent="0.3">
      <c r="A26" s="167"/>
      <c r="B26" s="137"/>
      <c r="C26" s="31" t="s">
        <v>8</v>
      </c>
      <c r="D26" s="32" t="str">
        <f t="shared" ref="D26:D58" si="46">$D$10</f>
        <v>Trnava</v>
      </c>
      <c r="E26" s="33" t="str">
        <f t="shared" ref="E26:E58" si="47">$E$10</f>
        <v>16:30</v>
      </c>
      <c r="F26" s="151"/>
      <c r="G26" s="154"/>
      <c r="H26" s="154"/>
      <c r="I26" s="154"/>
      <c r="J26" s="154"/>
      <c r="K26" s="154"/>
      <c r="L26" s="140"/>
    </row>
    <row r="27" spans="1:12" ht="15.75" customHeight="1" thickTop="1" x14ac:dyDescent="0.25">
      <c r="A27" s="165" t="str">
        <f t="shared" ref="A27:A58" si="48">$A$7</f>
        <v>xx.xx. 2025</v>
      </c>
      <c r="B27" s="135" t="str">
        <f>'1. strana'!F20</f>
        <v>19 meno</v>
      </c>
      <c r="C27" s="28" t="s">
        <v>9</v>
      </c>
      <c r="D27" s="29" t="str">
        <f t="shared" ref="D27:D58" si="49">$D$7</f>
        <v>Trnava</v>
      </c>
      <c r="E27" s="5" t="str">
        <f t="shared" ref="E27:E58" si="50">$E$7</f>
        <v>07:30</v>
      </c>
      <c r="F27" s="148" t="str">
        <f t="shared" ref="F27:F58" si="51">$F$7</f>
        <v>Vyber - Dopravné prostriedky</v>
      </c>
      <c r="G27" s="152" t="str">
        <f t="shared" ref="G27:G58" si="52">$G$7</f>
        <v>áno/nie</v>
      </c>
      <c r="H27" s="152" t="str">
        <f t="shared" ref="H27:H58" si="53">$H$7</f>
        <v>áno/nie</v>
      </c>
      <c r="I27" s="152" t="str">
        <f t="shared" ref="I27:I58" si="54">$I$7</f>
        <v>áno/nie</v>
      </c>
      <c r="J27" s="152" t="str">
        <f t="shared" ref="J27:J58" si="55">$J$7</f>
        <v>áno/nie</v>
      </c>
      <c r="K27" s="152" t="str">
        <f t="shared" ref="K27:K58" si="56">$K$7</f>
        <v>áno/nie</v>
      </c>
      <c r="L27" s="138"/>
    </row>
    <row r="28" spans="1:12" x14ac:dyDescent="0.25">
      <c r="A28" s="166"/>
      <c r="B28" s="136"/>
      <c r="C28" s="3" t="s">
        <v>8</v>
      </c>
      <c r="D28" s="4" t="str">
        <f t="shared" ref="D28:D58" si="57">$D$8</f>
        <v>Bratislava</v>
      </c>
      <c r="E28" s="5" t="str">
        <f t="shared" ref="E28:E58" si="58">$E$8</f>
        <v>08:30</v>
      </c>
      <c r="F28" s="149"/>
      <c r="G28" s="153"/>
      <c r="H28" s="153"/>
      <c r="I28" s="153"/>
      <c r="J28" s="153"/>
      <c r="K28" s="153"/>
      <c r="L28" s="139"/>
    </row>
    <row r="29" spans="1:12" x14ac:dyDescent="0.25">
      <c r="A29" s="166"/>
      <c r="B29" s="136"/>
      <c r="C29" s="3" t="s">
        <v>9</v>
      </c>
      <c r="D29" s="4" t="str">
        <f t="shared" ref="D29:D58" si="59">$D$9</f>
        <v>Bratislava</v>
      </c>
      <c r="E29" s="5" t="str">
        <f t="shared" ref="E29:E58" si="60">$E$9</f>
        <v>15:30</v>
      </c>
      <c r="F29" s="150" t="str">
        <f t="shared" ref="F29:F58" si="61">$F$9</f>
        <v>Vyber - Dopravné prostriedky</v>
      </c>
      <c r="G29" s="153"/>
      <c r="H29" s="153"/>
      <c r="I29" s="153"/>
      <c r="J29" s="153"/>
      <c r="K29" s="153"/>
      <c r="L29" s="139"/>
    </row>
    <row r="30" spans="1:12" ht="15.75" thickBot="1" x14ac:dyDescent="0.3">
      <c r="A30" s="167"/>
      <c r="B30" s="137"/>
      <c r="C30" s="31" t="s">
        <v>8</v>
      </c>
      <c r="D30" s="32" t="str">
        <f t="shared" ref="D30:D58" si="62">$D$10</f>
        <v>Trnava</v>
      </c>
      <c r="E30" s="33" t="str">
        <f t="shared" ref="E30:E58" si="63">$E$10</f>
        <v>16:30</v>
      </c>
      <c r="F30" s="151"/>
      <c r="G30" s="154"/>
      <c r="H30" s="154"/>
      <c r="I30" s="154"/>
      <c r="J30" s="154"/>
      <c r="K30" s="154"/>
      <c r="L30" s="140"/>
    </row>
    <row r="31" spans="1:12" ht="15.75" customHeight="1" thickTop="1" x14ac:dyDescent="0.25">
      <c r="A31" s="165" t="str">
        <f t="shared" ref="A31:A58" si="64">$A$7</f>
        <v>xx.xx. 2025</v>
      </c>
      <c r="B31" s="135" t="str">
        <f>'1. strana'!F21</f>
        <v>20 meno</v>
      </c>
      <c r="C31" s="28" t="s">
        <v>9</v>
      </c>
      <c r="D31" s="29" t="str">
        <f t="shared" ref="D31:D58" si="65">$D$7</f>
        <v>Trnava</v>
      </c>
      <c r="E31" s="5" t="str">
        <f t="shared" ref="E31:E58" si="66">$E$7</f>
        <v>07:30</v>
      </c>
      <c r="F31" s="148" t="str">
        <f t="shared" ref="F31:F58" si="67">$F$7</f>
        <v>Vyber - Dopravné prostriedky</v>
      </c>
      <c r="G31" s="152" t="str">
        <f t="shared" ref="G31:G58" si="68">$G$7</f>
        <v>áno/nie</v>
      </c>
      <c r="H31" s="152" t="str">
        <f t="shared" ref="H31:H58" si="69">$H$7</f>
        <v>áno/nie</v>
      </c>
      <c r="I31" s="152" t="str">
        <f t="shared" ref="I31:I58" si="70">$I$7</f>
        <v>áno/nie</v>
      </c>
      <c r="J31" s="152" t="str">
        <f t="shared" ref="J31:J58" si="71">$J$7</f>
        <v>áno/nie</v>
      </c>
      <c r="K31" s="152" t="str">
        <f t="shared" ref="K31:K58" si="72">$K$7</f>
        <v>áno/nie</v>
      </c>
      <c r="L31" s="138"/>
    </row>
    <row r="32" spans="1:12" x14ac:dyDescent="0.25">
      <c r="A32" s="166"/>
      <c r="B32" s="136"/>
      <c r="C32" s="3" t="s">
        <v>8</v>
      </c>
      <c r="D32" s="4" t="str">
        <f t="shared" ref="D32:D58" si="73">$D$8</f>
        <v>Bratislava</v>
      </c>
      <c r="E32" s="5" t="str">
        <f t="shared" ref="E32:E58" si="74">$E$8</f>
        <v>08:30</v>
      </c>
      <c r="F32" s="149"/>
      <c r="G32" s="153"/>
      <c r="H32" s="153"/>
      <c r="I32" s="153"/>
      <c r="J32" s="153"/>
      <c r="K32" s="153"/>
      <c r="L32" s="139"/>
    </row>
    <row r="33" spans="1:12" x14ac:dyDescent="0.25">
      <c r="A33" s="166"/>
      <c r="B33" s="136"/>
      <c r="C33" s="3" t="s">
        <v>9</v>
      </c>
      <c r="D33" s="4" t="str">
        <f t="shared" ref="D33:D58" si="75">$D$9</f>
        <v>Bratislava</v>
      </c>
      <c r="E33" s="5" t="str">
        <f t="shared" ref="E33:E58" si="76">$E$9</f>
        <v>15:30</v>
      </c>
      <c r="F33" s="150" t="str">
        <f t="shared" ref="F33:F58" si="77">$F$9</f>
        <v>Vyber - Dopravné prostriedky</v>
      </c>
      <c r="G33" s="153"/>
      <c r="H33" s="153"/>
      <c r="I33" s="153"/>
      <c r="J33" s="153"/>
      <c r="K33" s="153"/>
      <c r="L33" s="139"/>
    </row>
    <row r="34" spans="1:12" ht="15.75" thickBot="1" x14ac:dyDescent="0.3">
      <c r="A34" s="167"/>
      <c r="B34" s="137"/>
      <c r="C34" s="31" t="s">
        <v>8</v>
      </c>
      <c r="D34" s="32" t="str">
        <f t="shared" ref="D34:D58" si="78">$D$10</f>
        <v>Trnava</v>
      </c>
      <c r="E34" s="33" t="str">
        <f t="shared" ref="E34:E58" si="79">$E$10</f>
        <v>16:30</v>
      </c>
      <c r="F34" s="151"/>
      <c r="G34" s="154"/>
      <c r="H34" s="154"/>
      <c r="I34" s="154"/>
      <c r="J34" s="154"/>
      <c r="K34" s="154"/>
      <c r="L34" s="140"/>
    </row>
    <row r="35" spans="1:12" ht="15.75" customHeight="1" thickTop="1" x14ac:dyDescent="0.25">
      <c r="A35" s="165" t="str">
        <f t="shared" ref="A35:A58" si="80">$A$7</f>
        <v>xx.xx. 2025</v>
      </c>
      <c r="B35" s="135" t="str">
        <f>'1. strana'!J12</f>
        <v>21 meno</v>
      </c>
      <c r="C35" s="28" t="s">
        <v>9</v>
      </c>
      <c r="D35" s="29" t="str">
        <f t="shared" ref="D35:D58" si="81">$D$7</f>
        <v>Trnava</v>
      </c>
      <c r="E35" s="5" t="str">
        <f t="shared" ref="E35:E58" si="82">$E$7</f>
        <v>07:30</v>
      </c>
      <c r="F35" s="148" t="str">
        <f t="shared" ref="F35:F58" si="83">$F$7</f>
        <v>Vyber - Dopravné prostriedky</v>
      </c>
      <c r="G35" s="152" t="str">
        <f t="shared" ref="G35:G58" si="84">$G$7</f>
        <v>áno/nie</v>
      </c>
      <c r="H35" s="152" t="str">
        <f t="shared" ref="H35:H58" si="85">$H$7</f>
        <v>áno/nie</v>
      </c>
      <c r="I35" s="152" t="str">
        <f t="shared" ref="I35:I58" si="86">$I$7</f>
        <v>áno/nie</v>
      </c>
      <c r="J35" s="152" t="str">
        <f t="shared" ref="J35:J58" si="87">$J$7</f>
        <v>áno/nie</v>
      </c>
      <c r="K35" s="152" t="str">
        <f t="shared" ref="K35:K58" si="88">$K$7</f>
        <v>áno/nie</v>
      </c>
      <c r="L35" s="138"/>
    </row>
    <row r="36" spans="1:12" x14ac:dyDescent="0.25">
      <c r="A36" s="166"/>
      <c r="B36" s="136"/>
      <c r="C36" s="3" t="s">
        <v>8</v>
      </c>
      <c r="D36" s="4" t="str">
        <f t="shared" ref="D36:D58" si="89">$D$8</f>
        <v>Bratislava</v>
      </c>
      <c r="E36" s="5" t="str">
        <f t="shared" ref="E36:E58" si="90">$E$8</f>
        <v>08:30</v>
      </c>
      <c r="F36" s="149"/>
      <c r="G36" s="153"/>
      <c r="H36" s="153"/>
      <c r="I36" s="153"/>
      <c r="J36" s="153"/>
      <c r="K36" s="153"/>
      <c r="L36" s="139"/>
    </row>
    <row r="37" spans="1:12" x14ac:dyDescent="0.25">
      <c r="A37" s="166"/>
      <c r="B37" s="136"/>
      <c r="C37" s="3" t="s">
        <v>9</v>
      </c>
      <c r="D37" s="4" t="str">
        <f t="shared" ref="D37:D58" si="91">$D$9</f>
        <v>Bratislava</v>
      </c>
      <c r="E37" s="5" t="str">
        <f t="shared" ref="E37:E58" si="92">$E$9</f>
        <v>15:30</v>
      </c>
      <c r="F37" s="150" t="str">
        <f t="shared" ref="F37:F58" si="93">$F$9</f>
        <v>Vyber - Dopravné prostriedky</v>
      </c>
      <c r="G37" s="153"/>
      <c r="H37" s="153"/>
      <c r="I37" s="153"/>
      <c r="J37" s="153"/>
      <c r="K37" s="153"/>
      <c r="L37" s="139"/>
    </row>
    <row r="38" spans="1:12" ht="15.75" thickBot="1" x14ac:dyDescent="0.3">
      <c r="A38" s="167"/>
      <c r="B38" s="137"/>
      <c r="C38" s="31" t="s">
        <v>8</v>
      </c>
      <c r="D38" s="32" t="str">
        <f t="shared" ref="D38:D58" si="94">$D$10</f>
        <v>Trnava</v>
      </c>
      <c r="E38" s="33" t="str">
        <f t="shared" ref="E38:E58" si="95">$E$10</f>
        <v>16:30</v>
      </c>
      <c r="F38" s="151"/>
      <c r="G38" s="154"/>
      <c r="H38" s="154"/>
      <c r="I38" s="154"/>
      <c r="J38" s="154"/>
      <c r="K38" s="154"/>
      <c r="L38" s="140"/>
    </row>
    <row r="39" spans="1:12" ht="15.75" customHeight="1" thickTop="1" x14ac:dyDescent="0.25">
      <c r="A39" s="165" t="str">
        <f t="shared" ref="A39:A58" si="96">$A$7</f>
        <v>xx.xx. 2025</v>
      </c>
      <c r="B39" s="135" t="str">
        <f>'1. strana'!J13</f>
        <v>22 meno</v>
      </c>
      <c r="C39" s="28" t="s">
        <v>9</v>
      </c>
      <c r="D39" s="29" t="str">
        <f t="shared" ref="D39:D58" si="97">$D$7</f>
        <v>Trnava</v>
      </c>
      <c r="E39" s="5" t="str">
        <f t="shared" ref="E39:E58" si="98">$E$7</f>
        <v>07:30</v>
      </c>
      <c r="F39" s="148" t="str">
        <f t="shared" ref="F39:F58" si="99">$F$7</f>
        <v>Vyber - Dopravné prostriedky</v>
      </c>
      <c r="G39" s="152" t="str">
        <f t="shared" ref="G39:G58" si="100">$G$7</f>
        <v>áno/nie</v>
      </c>
      <c r="H39" s="152" t="str">
        <f t="shared" ref="H39:H58" si="101">$H$7</f>
        <v>áno/nie</v>
      </c>
      <c r="I39" s="152" t="str">
        <f t="shared" ref="I39:I58" si="102">$I$7</f>
        <v>áno/nie</v>
      </c>
      <c r="J39" s="152" t="str">
        <f t="shared" ref="J39:J58" si="103">$J$7</f>
        <v>áno/nie</v>
      </c>
      <c r="K39" s="152" t="str">
        <f t="shared" ref="K39:K58" si="104">$K$7</f>
        <v>áno/nie</v>
      </c>
      <c r="L39" s="138"/>
    </row>
    <row r="40" spans="1:12" x14ac:dyDescent="0.25">
      <c r="A40" s="166"/>
      <c r="B40" s="136"/>
      <c r="C40" s="3" t="s">
        <v>8</v>
      </c>
      <c r="D40" s="4" t="str">
        <f t="shared" ref="D40:D58" si="105">$D$8</f>
        <v>Bratislava</v>
      </c>
      <c r="E40" s="5" t="str">
        <f t="shared" ref="E40:E58" si="106">$E$8</f>
        <v>08:30</v>
      </c>
      <c r="F40" s="149"/>
      <c r="G40" s="153"/>
      <c r="H40" s="153"/>
      <c r="I40" s="153"/>
      <c r="J40" s="153"/>
      <c r="K40" s="153"/>
      <c r="L40" s="139"/>
    </row>
    <row r="41" spans="1:12" x14ac:dyDescent="0.25">
      <c r="A41" s="166"/>
      <c r="B41" s="136"/>
      <c r="C41" s="3" t="s">
        <v>9</v>
      </c>
      <c r="D41" s="4" t="str">
        <f t="shared" ref="D41:D58" si="107">$D$9</f>
        <v>Bratislava</v>
      </c>
      <c r="E41" s="5" t="str">
        <f t="shared" ref="E41:E58" si="108">$E$9</f>
        <v>15:30</v>
      </c>
      <c r="F41" s="150" t="str">
        <f t="shared" ref="F41:F58" si="109">$F$9</f>
        <v>Vyber - Dopravné prostriedky</v>
      </c>
      <c r="G41" s="153"/>
      <c r="H41" s="153"/>
      <c r="I41" s="153"/>
      <c r="J41" s="153"/>
      <c r="K41" s="153"/>
      <c r="L41" s="139"/>
    </row>
    <row r="42" spans="1:12" ht="15.75" thickBot="1" x14ac:dyDescent="0.3">
      <c r="A42" s="167"/>
      <c r="B42" s="137"/>
      <c r="C42" s="31" t="s">
        <v>8</v>
      </c>
      <c r="D42" s="32" t="str">
        <f t="shared" ref="D42:D58" si="110">$D$10</f>
        <v>Trnava</v>
      </c>
      <c r="E42" s="33" t="str">
        <f t="shared" ref="E42:E58" si="111">$E$10</f>
        <v>16:30</v>
      </c>
      <c r="F42" s="151"/>
      <c r="G42" s="154"/>
      <c r="H42" s="154"/>
      <c r="I42" s="154"/>
      <c r="J42" s="154"/>
      <c r="K42" s="154"/>
      <c r="L42" s="140"/>
    </row>
    <row r="43" spans="1:12" ht="15.75" customHeight="1" thickTop="1" x14ac:dyDescent="0.25">
      <c r="A43" s="165" t="str">
        <f t="shared" ref="A43:A58" si="112">$A$7</f>
        <v>xx.xx. 2025</v>
      </c>
      <c r="B43" s="135" t="str">
        <f>'1. strana'!J14</f>
        <v>23 meno</v>
      </c>
      <c r="C43" s="28" t="s">
        <v>9</v>
      </c>
      <c r="D43" s="29" t="str">
        <f t="shared" ref="D43:D58" si="113">$D$7</f>
        <v>Trnava</v>
      </c>
      <c r="E43" s="5" t="str">
        <f t="shared" ref="E43:E58" si="114">$E$7</f>
        <v>07:30</v>
      </c>
      <c r="F43" s="148" t="str">
        <f t="shared" ref="F43:F58" si="115">$F$7</f>
        <v>Vyber - Dopravné prostriedky</v>
      </c>
      <c r="G43" s="152" t="str">
        <f t="shared" ref="G43:G58" si="116">$G$7</f>
        <v>áno/nie</v>
      </c>
      <c r="H43" s="152" t="str">
        <f t="shared" ref="H43:H58" si="117">$H$7</f>
        <v>áno/nie</v>
      </c>
      <c r="I43" s="152" t="str">
        <f t="shared" ref="I43:I58" si="118">$I$7</f>
        <v>áno/nie</v>
      </c>
      <c r="J43" s="152" t="str">
        <f t="shared" ref="J43:J58" si="119">$J$7</f>
        <v>áno/nie</v>
      </c>
      <c r="K43" s="152" t="str">
        <f t="shared" ref="K43:K58" si="120">$K$7</f>
        <v>áno/nie</v>
      </c>
      <c r="L43" s="138"/>
    </row>
    <row r="44" spans="1:12" x14ac:dyDescent="0.25">
      <c r="A44" s="166"/>
      <c r="B44" s="136"/>
      <c r="C44" s="3" t="s">
        <v>8</v>
      </c>
      <c r="D44" s="4" t="str">
        <f t="shared" ref="D44:D58" si="121">$D$8</f>
        <v>Bratislava</v>
      </c>
      <c r="E44" s="5" t="str">
        <f t="shared" ref="E44:E58" si="122">$E$8</f>
        <v>08:30</v>
      </c>
      <c r="F44" s="149"/>
      <c r="G44" s="153"/>
      <c r="H44" s="153"/>
      <c r="I44" s="153"/>
      <c r="J44" s="153"/>
      <c r="K44" s="153"/>
      <c r="L44" s="139"/>
    </row>
    <row r="45" spans="1:12" x14ac:dyDescent="0.25">
      <c r="A45" s="166"/>
      <c r="B45" s="136"/>
      <c r="C45" s="3" t="s">
        <v>9</v>
      </c>
      <c r="D45" s="4" t="str">
        <f t="shared" ref="D45:D58" si="123">$D$9</f>
        <v>Bratislava</v>
      </c>
      <c r="E45" s="5" t="str">
        <f t="shared" ref="E45:E58" si="124">$E$9</f>
        <v>15:30</v>
      </c>
      <c r="F45" s="150" t="str">
        <f t="shared" ref="F45:F58" si="125">$F$9</f>
        <v>Vyber - Dopravné prostriedky</v>
      </c>
      <c r="G45" s="153"/>
      <c r="H45" s="153"/>
      <c r="I45" s="153"/>
      <c r="J45" s="153"/>
      <c r="K45" s="153"/>
      <c r="L45" s="139"/>
    </row>
    <row r="46" spans="1:12" ht="15.75" thickBot="1" x14ac:dyDescent="0.3">
      <c r="A46" s="167"/>
      <c r="B46" s="137"/>
      <c r="C46" s="31" t="s">
        <v>8</v>
      </c>
      <c r="D46" s="32" t="str">
        <f t="shared" ref="D46:D58" si="126">$D$10</f>
        <v>Trnava</v>
      </c>
      <c r="E46" s="33" t="str">
        <f t="shared" ref="E46:E58" si="127">$E$10</f>
        <v>16:30</v>
      </c>
      <c r="F46" s="151"/>
      <c r="G46" s="154"/>
      <c r="H46" s="154"/>
      <c r="I46" s="154"/>
      <c r="J46" s="154"/>
      <c r="K46" s="154"/>
      <c r="L46" s="140"/>
    </row>
    <row r="47" spans="1:12" ht="15.75" customHeight="1" thickTop="1" x14ac:dyDescent="0.25">
      <c r="A47" s="165" t="str">
        <f t="shared" ref="A47:A58" si="128">$A$7</f>
        <v>xx.xx. 2025</v>
      </c>
      <c r="B47" s="135" t="str">
        <f>'1. strana'!J15</f>
        <v>24 meno</v>
      </c>
      <c r="C47" s="28" t="s">
        <v>9</v>
      </c>
      <c r="D47" s="29" t="str">
        <f t="shared" ref="D47:D58" si="129">$D$7</f>
        <v>Trnava</v>
      </c>
      <c r="E47" s="5" t="str">
        <f t="shared" ref="E47:E58" si="130">$E$7</f>
        <v>07:30</v>
      </c>
      <c r="F47" s="148" t="str">
        <f t="shared" ref="F47:F58" si="131">$F$7</f>
        <v>Vyber - Dopravné prostriedky</v>
      </c>
      <c r="G47" s="152" t="str">
        <f t="shared" ref="G47:G58" si="132">$G$7</f>
        <v>áno/nie</v>
      </c>
      <c r="H47" s="152" t="str">
        <f t="shared" ref="H47:H58" si="133">$H$7</f>
        <v>áno/nie</v>
      </c>
      <c r="I47" s="152" t="str">
        <f t="shared" ref="I47:I58" si="134">$I$7</f>
        <v>áno/nie</v>
      </c>
      <c r="J47" s="152" t="str">
        <f t="shared" ref="J47:J58" si="135">$J$7</f>
        <v>áno/nie</v>
      </c>
      <c r="K47" s="152" t="str">
        <f t="shared" ref="K47:K58" si="136">$K$7</f>
        <v>áno/nie</v>
      </c>
      <c r="L47" s="138"/>
    </row>
    <row r="48" spans="1:12" x14ac:dyDescent="0.25">
      <c r="A48" s="166"/>
      <c r="B48" s="136"/>
      <c r="C48" s="3" t="s">
        <v>8</v>
      </c>
      <c r="D48" s="4" t="str">
        <f t="shared" ref="D48:D58" si="137">$D$8</f>
        <v>Bratislava</v>
      </c>
      <c r="E48" s="5" t="str">
        <f t="shared" ref="E48:E58" si="138">$E$8</f>
        <v>08:30</v>
      </c>
      <c r="F48" s="149"/>
      <c r="G48" s="153"/>
      <c r="H48" s="153"/>
      <c r="I48" s="153"/>
      <c r="J48" s="153"/>
      <c r="K48" s="153"/>
      <c r="L48" s="139"/>
    </row>
    <row r="49" spans="1:12" x14ac:dyDescent="0.25">
      <c r="A49" s="166"/>
      <c r="B49" s="136"/>
      <c r="C49" s="3" t="s">
        <v>9</v>
      </c>
      <c r="D49" s="4" t="str">
        <f t="shared" ref="D49:D58" si="139">$D$9</f>
        <v>Bratislava</v>
      </c>
      <c r="E49" s="5" t="str">
        <f t="shared" ref="E49:E58" si="140">$E$9</f>
        <v>15:30</v>
      </c>
      <c r="F49" s="150" t="str">
        <f t="shared" ref="F49:F58" si="141">$F$9</f>
        <v>Vyber - Dopravné prostriedky</v>
      </c>
      <c r="G49" s="153"/>
      <c r="H49" s="153"/>
      <c r="I49" s="153"/>
      <c r="J49" s="153"/>
      <c r="K49" s="153"/>
      <c r="L49" s="139"/>
    </row>
    <row r="50" spans="1:12" ht="15.75" thickBot="1" x14ac:dyDescent="0.3">
      <c r="A50" s="167"/>
      <c r="B50" s="137"/>
      <c r="C50" s="31" t="s">
        <v>8</v>
      </c>
      <c r="D50" s="32" t="str">
        <f t="shared" ref="D50:D58" si="142">$D$10</f>
        <v>Trnava</v>
      </c>
      <c r="E50" s="33" t="str">
        <f t="shared" ref="E50:E58" si="143">$E$10</f>
        <v>16:30</v>
      </c>
      <c r="F50" s="151"/>
      <c r="G50" s="154"/>
      <c r="H50" s="154"/>
      <c r="I50" s="154"/>
      <c r="J50" s="154"/>
      <c r="K50" s="154"/>
      <c r="L50" s="140"/>
    </row>
    <row r="51" spans="1:12" ht="15.75" customHeight="1" thickTop="1" x14ac:dyDescent="0.25">
      <c r="A51" s="165" t="str">
        <f t="shared" ref="A51:A58" si="144">$A$7</f>
        <v>xx.xx. 2025</v>
      </c>
      <c r="B51" s="135" t="str">
        <f>'1. strana'!J16</f>
        <v>25 meno</v>
      </c>
      <c r="C51" s="28" t="s">
        <v>9</v>
      </c>
      <c r="D51" s="29" t="str">
        <f t="shared" ref="D51:D58" si="145">$D$7</f>
        <v>Trnava</v>
      </c>
      <c r="E51" s="5" t="str">
        <f t="shared" ref="E51:E58" si="146">$E$7</f>
        <v>07:30</v>
      </c>
      <c r="F51" s="148" t="str">
        <f t="shared" ref="F51:F58" si="147">$F$7</f>
        <v>Vyber - Dopravné prostriedky</v>
      </c>
      <c r="G51" s="152" t="str">
        <f t="shared" ref="G51:G58" si="148">$G$7</f>
        <v>áno/nie</v>
      </c>
      <c r="H51" s="152" t="str">
        <f t="shared" ref="H51:H58" si="149">$H$7</f>
        <v>áno/nie</v>
      </c>
      <c r="I51" s="152" t="str">
        <f t="shared" ref="I51:I58" si="150">$I$7</f>
        <v>áno/nie</v>
      </c>
      <c r="J51" s="152" t="str">
        <f t="shared" ref="J51:J58" si="151">$J$7</f>
        <v>áno/nie</v>
      </c>
      <c r="K51" s="152" t="str">
        <f t="shared" ref="K51:K58" si="152">$K$7</f>
        <v>áno/nie</v>
      </c>
      <c r="L51" s="138"/>
    </row>
    <row r="52" spans="1:12" x14ac:dyDescent="0.25">
      <c r="A52" s="166"/>
      <c r="B52" s="136"/>
      <c r="C52" s="3" t="s">
        <v>8</v>
      </c>
      <c r="D52" s="4" t="str">
        <f t="shared" ref="D52:D58" si="153">$D$8</f>
        <v>Bratislava</v>
      </c>
      <c r="E52" s="5" t="str">
        <f t="shared" ref="E52:E58" si="154">$E$8</f>
        <v>08:30</v>
      </c>
      <c r="F52" s="149"/>
      <c r="G52" s="153"/>
      <c r="H52" s="153"/>
      <c r="I52" s="153"/>
      <c r="J52" s="153"/>
      <c r="K52" s="153"/>
      <c r="L52" s="139"/>
    </row>
    <row r="53" spans="1:12" x14ac:dyDescent="0.25">
      <c r="A53" s="166"/>
      <c r="B53" s="136"/>
      <c r="C53" s="3" t="s">
        <v>9</v>
      </c>
      <c r="D53" s="4" t="str">
        <f t="shared" ref="D53:D58" si="155">$D$9</f>
        <v>Bratislava</v>
      </c>
      <c r="E53" s="5" t="str">
        <f t="shared" ref="E53:E58" si="156">$E$9</f>
        <v>15:30</v>
      </c>
      <c r="F53" s="150" t="str">
        <f t="shared" ref="F53:F58" si="157">$F$9</f>
        <v>Vyber - Dopravné prostriedky</v>
      </c>
      <c r="G53" s="153"/>
      <c r="H53" s="153"/>
      <c r="I53" s="153"/>
      <c r="J53" s="153"/>
      <c r="K53" s="153"/>
      <c r="L53" s="139"/>
    </row>
    <row r="54" spans="1:12" ht="15.75" thickBot="1" x14ac:dyDescent="0.3">
      <c r="A54" s="167"/>
      <c r="B54" s="137"/>
      <c r="C54" s="31" t="s">
        <v>8</v>
      </c>
      <c r="D54" s="32" t="str">
        <f t="shared" ref="D54:D58" si="158">$D$10</f>
        <v>Trnava</v>
      </c>
      <c r="E54" s="33" t="str">
        <f t="shared" ref="E54:E58" si="159">$E$10</f>
        <v>16:30</v>
      </c>
      <c r="F54" s="151"/>
      <c r="G54" s="154"/>
      <c r="H54" s="154"/>
      <c r="I54" s="154"/>
      <c r="J54" s="154"/>
      <c r="K54" s="154"/>
      <c r="L54" s="140"/>
    </row>
    <row r="55" spans="1:12" ht="15.75" customHeight="1" thickTop="1" x14ac:dyDescent="0.25">
      <c r="A55" s="165" t="str">
        <f t="shared" ref="A55:A58" si="160">$A$7</f>
        <v>xx.xx. 2025</v>
      </c>
      <c r="B55" s="135" t="str">
        <f>'1. strana'!J17</f>
        <v>26 meno</v>
      </c>
      <c r="C55" s="28" t="s">
        <v>9</v>
      </c>
      <c r="D55" s="29" t="str">
        <f t="shared" ref="D55:D58" si="161">$D$7</f>
        <v>Trnava</v>
      </c>
      <c r="E55" s="5" t="str">
        <f t="shared" ref="E55:E58" si="162">$E$7</f>
        <v>07:30</v>
      </c>
      <c r="F55" s="148" t="str">
        <f t="shared" ref="F55:F58" si="163">$F$7</f>
        <v>Vyber - Dopravné prostriedky</v>
      </c>
      <c r="G55" s="152" t="str">
        <f t="shared" ref="G55:G58" si="164">$G$7</f>
        <v>áno/nie</v>
      </c>
      <c r="H55" s="152" t="str">
        <f t="shared" ref="H55:H58" si="165">$H$7</f>
        <v>áno/nie</v>
      </c>
      <c r="I55" s="152" t="str">
        <f t="shared" ref="I55:I58" si="166">$I$7</f>
        <v>áno/nie</v>
      </c>
      <c r="J55" s="152" t="str">
        <f t="shared" ref="J55:J58" si="167">$J$7</f>
        <v>áno/nie</v>
      </c>
      <c r="K55" s="152" t="str">
        <f t="shared" ref="K55:K58" si="168">$K$7</f>
        <v>áno/nie</v>
      </c>
      <c r="L55" s="138"/>
    </row>
    <row r="56" spans="1:12" x14ac:dyDescent="0.25">
      <c r="A56" s="166"/>
      <c r="B56" s="136"/>
      <c r="C56" s="3" t="s">
        <v>8</v>
      </c>
      <c r="D56" s="4" t="str">
        <f t="shared" ref="D56:D58" si="169">$D$8</f>
        <v>Bratislava</v>
      </c>
      <c r="E56" s="5" t="str">
        <f t="shared" ref="E56:E58" si="170">$E$8</f>
        <v>08:30</v>
      </c>
      <c r="F56" s="149"/>
      <c r="G56" s="153"/>
      <c r="H56" s="153"/>
      <c r="I56" s="153"/>
      <c r="J56" s="153"/>
      <c r="K56" s="153"/>
      <c r="L56" s="139"/>
    </row>
    <row r="57" spans="1:12" x14ac:dyDescent="0.25">
      <c r="A57" s="166"/>
      <c r="B57" s="136"/>
      <c r="C57" s="3" t="s">
        <v>9</v>
      </c>
      <c r="D57" s="4" t="str">
        <f t="shared" ref="D57:D58" si="171">$D$9</f>
        <v>Bratislava</v>
      </c>
      <c r="E57" s="5" t="str">
        <f t="shared" ref="E57:E58" si="172">$E$9</f>
        <v>15:30</v>
      </c>
      <c r="F57" s="150" t="str">
        <f t="shared" ref="F57:F58" si="173">$F$9</f>
        <v>Vyber - Dopravné prostriedky</v>
      </c>
      <c r="G57" s="153"/>
      <c r="H57" s="153"/>
      <c r="I57" s="153"/>
      <c r="J57" s="153"/>
      <c r="K57" s="153"/>
      <c r="L57" s="139"/>
    </row>
    <row r="58" spans="1:12" ht="15.75" thickBot="1" x14ac:dyDescent="0.3">
      <c r="A58" s="167"/>
      <c r="B58" s="137"/>
      <c r="C58" s="31" t="s">
        <v>8</v>
      </c>
      <c r="D58" s="32" t="str">
        <f t="shared" ref="D58" si="174">$D$10</f>
        <v>Trnava</v>
      </c>
      <c r="E58" s="33" t="str">
        <f t="shared" ref="E58" si="175">$E$10</f>
        <v>16:30</v>
      </c>
      <c r="F58" s="151"/>
      <c r="G58" s="154"/>
      <c r="H58" s="154"/>
      <c r="I58" s="154"/>
      <c r="J58" s="154"/>
      <c r="K58" s="154"/>
      <c r="L58" s="140"/>
    </row>
    <row r="59" spans="1:12" ht="15.75" thickTop="1" x14ac:dyDescent="0.25">
      <c r="A59" s="171" t="s">
        <v>91</v>
      </c>
      <c r="B59" s="171"/>
      <c r="C59" s="171"/>
      <c r="D59" s="171"/>
      <c r="E59" s="171"/>
      <c r="F59" s="172"/>
      <c r="G59" s="173"/>
      <c r="H59" s="173"/>
      <c r="I59" s="173"/>
      <c r="J59" s="173"/>
      <c r="K59" s="173"/>
      <c r="L59" s="171"/>
    </row>
    <row r="60" spans="1:12" x14ac:dyDescent="0.25">
      <c r="A60" s="59"/>
      <c r="B60" s="59"/>
      <c r="C60" s="60"/>
      <c r="D60" s="60"/>
      <c r="E60" s="174"/>
      <c r="F60" s="59"/>
      <c r="G60" s="175"/>
      <c r="H60" s="175"/>
      <c r="I60" s="175"/>
      <c r="J60" s="175"/>
      <c r="K60" s="175"/>
      <c r="L60" s="59"/>
    </row>
    <row r="61" spans="1:12" x14ac:dyDescent="0.25">
      <c r="A61" s="59"/>
      <c r="B61" s="59"/>
      <c r="C61" s="60"/>
      <c r="D61" s="60"/>
      <c r="E61" s="174"/>
      <c r="F61" s="59"/>
      <c r="G61" s="60"/>
      <c r="H61" s="60"/>
      <c r="I61" s="60"/>
      <c r="J61" s="60"/>
      <c r="K61" s="34"/>
      <c r="L61" s="59"/>
    </row>
    <row r="62" spans="1:12" x14ac:dyDescent="0.25">
      <c r="A62" s="59"/>
      <c r="B62" s="59"/>
      <c r="C62" s="60"/>
      <c r="D62" s="60"/>
      <c r="E62" s="174"/>
      <c r="F62" s="59"/>
      <c r="G62" s="60"/>
      <c r="H62" s="60"/>
      <c r="I62" s="60"/>
      <c r="J62" s="60"/>
      <c r="K62" s="34"/>
      <c r="L62" s="59"/>
    </row>
    <row r="63" spans="1:12" x14ac:dyDescent="0.25">
      <c r="A63" s="59"/>
      <c r="B63" s="59"/>
      <c r="C63" s="60"/>
      <c r="D63" s="60"/>
      <c r="E63" s="60"/>
      <c r="F63" s="59"/>
      <c r="G63" s="60"/>
      <c r="H63" s="60"/>
      <c r="I63" s="60"/>
      <c r="J63" s="60"/>
      <c r="K63" s="35"/>
      <c r="L63" s="59"/>
    </row>
    <row r="64" spans="1:12" x14ac:dyDescent="0.25">
      <c r="A64" s="59"/>
      <c r="B64" s="59"/>
      <c r="C64" s="60"/>
      <c r="D64" s="60"/>
      <c r="E64" s="60"/>
      <c r="F64" s="59"/>
      <c r="G64" s="59"/>
      <c r="H64" s="59"/>
      <c r="I64" s="59"/>
      <c r="J64" s="59"/>
      <c r="K64" s="59"/>
      <c r="L64" s="59"/>
    </row>
    <row r="65" spans="1:12" x14ac:dyDescent="0.25">
      <c r="A65" s="59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</row>
    <row r="66" spans="1:12" x14ac:dyDescent="0.25">
      <c r="A66" s="26"/>
      <c r="B66" s="2"/>
      <c r="C66" s="2"/>
      <c r="D66" s="2"/>
      <c r="E66" s="2"/>
      <c r="F66" s="2"/>
      <c r="G66" s="2"/>
      <c r="H66" s="2"/>
      <c r="I66" s="2"/>
      <c r="J66" s="2"/>
      <c r="K66" s="2"/>
      <c r="L66" s="7"/>
    </row>
    <row r="67" spans="1:12" x14ac:dyDescent="0.25">
      <c r="A67" s="26"/>
      <c r="B67" s="2"/>
      <c r="C67" s="2"/>
      <c r="D67" s="2"/>
      <c r="E67" s="2"/>
      <c r="F67" s="2"/>
      <c r="G67" s="2"/>
      <c r="H67" s="2"/>
      <c r="I67" s="2"/>
      <c r="J67" s="2"/>
      <c r="K67" s="2"/>
      <c r="L67" s="7"/>
    </row>
    <row r="68" spans="1:12" x14ac:dyDescent="0.25">
      <c r="A68" s="26"/>
      <c r="B68" s="2"/>
      <c r="C68" s="2"/>
      <c r="D68" s="2"/>
      <c r="E68" s="8"/>
      <c r="F68" s="2"/>
      <c r="G68" s="2"/>
      <c r="H68" s="27"/>
      <c r="I68" s="27"/>
      <c r="J68" s="27"/>
      <c r="K68" s="27"/>
      <c r="L68" s="7"/>
    </row>
    <row r="69" spans="1:12" x14ac:dyDescent="0.25">
      <c r="A69" s="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1"/>
    </row>
  </sheetData>
  <mergeCells count="138">
    <mergeCell ref="A5:A6"/>
    <mergeCell ref="B5:B6"/>
    <mergeCell ref="F5:F6"/>
    <mergeCell ref="G5:K5"/>
    <mergeCell ref="A3:L3"/>
    <mergeCell ref="H27:H30"/>
    <mergeCell ref="G27:G30"/>
    <mergeCell ref="K23:K26"/>
    <mergeCell ref="J23:J26"/>
    <mergeCell ref="I23:I26"/>
    <mergeCell ref="H23:H26"/>
    <mergeCell ref="G23:G26"/>
    <mergeCell ref="K35:K38"/>
    <mergeCell ref="J35:J38"/>
    <mergeCell ref="I35:I38"/>
    <mergeCell ref="H35:H38"/>
    <mergeCell ref="G35:G38"/>
    <mergeCell ref="K31:K34"/>
    <mergeCell ref="J31:J34"/>
    <mergeCell ref="I31:I34"/>
    <mergeCell ref="H31:H34"/>
    <mergeCell ref="G31:G34"/>
    <mergeCell ref="A55:A58"/>
    <mergeCell ref="B55:B58"/>
    <mergeCell ref="K55:K58"/>
    <mergeCell ref="J55:J58"/>
    <mergeCell ref="I55:I58"/>
    <mergeCell ref="H55:H58"/>
    <mergeCell ref="G55:G58"/>
    <mergeCell ref="L51:L54"/>
    <mergeCell ref="F53:F54"/>
    <mergeCell ref="K51:K54"/>
    <mergeCell ref="J51:J54"/>
    <mergeCell ref="I51:I54"/>
    <mergeCell ref="H51:H54"/>
    <mergeCell ref="G51:G54"/>
    <mergeCell ref="L55:L58"/>
    <mergeCell ref="F57:F58"/>
    <mergeCell ref="F55:F56"/>
    <mergeCell ref="A51:A54"/>
    <mergeCell ref="B51:B54"/>
    <mergeCell ref="F51:F52"/>
    <mergeCell ref="K47:K50"/>
    <mergeCell ref="J47:J50"/>
    <mergeCell ref="I47:I50"/>
    <mergeCell ref="H47:H50"/>
    <mergeCell ref="G47:G50"/>
    <mergeCell ref="A47:A50"/>
    <mergeCell ref="B47:B50"/>
    <mergeCell ref="F47:F48"/>
    <mergeCell ref="L43:L46"/>
    <mergeCell ref="F45:F46"/>
    <mergeCell ref="L47:L50"/>
    <mergeCell ref="F49:F50"/>
    <mergeCell ref="L35:L38"/>
    <mergeCell ref="F37:F38"/>
    <mergeCell ref="A43:A46"/>
    <mergeCell ref="B43:B46"/>
    <mergeCell ref="F43:F44"/>
    <mergeCell ref="A39:A42"/>
    <mergeCell ref="B39:B42"/>
    <mergeCell ref="K43:K46"/>
    <mergeCell ref="J43:J46"/>
    <mergeCell ref="I43:I46"/>
    <mergeCell ref="H43:H46"/>
    <mergeCell ref="G43:G46"/>
    <mergeCell ref="K39:K42"/>
    <mergeCell ref="L39:L42"/>
    <mergeCell ref="F41:F42"/>
    <mergeCell ref="F39:F40"/>
    <mergeCell ref="J39:J42"/>
    <mergeCell ref="I39:I42"/>
    <mergeCell ref="H39:H42"/>
    <mergeCell ref="G39:G42"/>
    <mergeCell ref="A35:A38"/>
    <mergeCell ref="B35:B38"/>
    <mergeCell ref="F35:F36"/>
    <mergeCell ref="A31:A34"/>
    <mergeCell ref="B31:B34"/>
    <mergeCell ref="F31:F32"/>
    <mergeCell ref="L27:L30"/>
    <mergeCell ref="F29:F30"/>
    <mergeCell ref="L31:L34"/>
    <mergeCell ref="F33:F34"/>
    <mergeCell ref="K27:K30"/>
    <mergeCell ref="J27:J30"/>
    <mergeCell ref="L19:L22"/>
    <mergeCell ref="F21:F22"/>
    <mergeCell ref="A27:A30"/>
    <mergeCell ref="B27:B30"/>
    <mergeCell ref="F27:F28"/>
    <mergeCell ref="A23:A26"/>
    <mergeCell ref="B23:B26"/>
    <mergeCell ref="K19:K22"/>
    <mergeCell ref="J19:J22"/>
    <mergeCell ref="I19:I22"/>
    <mergeCell ref="H19:H22"/>
    <mergeCell ref="G19:G22"/>
    <mergeCell ref="I27:I30"/>
    <mergeCell ref="L23:L26"/>
    <mergeCell ref="F25:F26"/>
    <mergeCell ref="F23:F24"/>
    <mergeCell ref="A19:A22"/>
    <mergeCell ref="B19:B22"/>
    <mergeCell ref="F19:F20"/>
    <mergeCell ref="K15:K18"/>
    <mergeCell ref="J15:J18"/>
    <mergeCell ref="I15:I18"/>
    <mergeCell ref="H15:H18"/>
    <mergeCell ref="G15:G18"/>
    <mergeCell ref="A7:A10"/>
    <mergeCell ref="B7:B10"/>
    <mergeCell ref="A15:A18"/>
    <mergeCell ref="B15:B18"/>
    <mergeCell ref="F15:F16"/>
    <mergeCell ref="L11:L14"/>
    <mergeCell ref="F13:F14"/>
    <mergeCell ref="L15:L18"/>
    <mergeCell ref="F17:F18"/>
    <mergeCell ref="A11:A14"/>
    <mergeCell ref="B11:B14"/>
    <mergeCell ref="F11:F12"/>
    <mergeCell ref="K11:K14"/>
    <mergeCell ref="J11:J14"/>
    <mergeCell ref="I11:I14"/>
    <mergeCell ref="H11:H14"/>
    <mergeCell ref="G11:G14"/>
    <mergeCell ref="L7:L10"/>
    <mergeCell ref="F9:F10"/>
    <mergeCell ref="F7:F8"/>
    <mergeCell ref="G7:G10"/>
    <mergeCell ref="H7:H10"/>
    <mergeCell ref="I7:I10"/>
    <mergeCell ref="J7:J10"/>
    <mergeCell ref="K7:K10"/>
    <mergeCell ref="L5:L6"/>
    <mergeCell ref="C6:E6"/>
    <mergeCell ref="C5:E5"/>
  </mergeCells>
  <pageMargins left="0.7" right="0.7" top="0.75" bottom="0.75" header="0.3" footer="0.3"/>
  <pageSetup paperSize="9" scale="73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Hárok1!$A$1:$A$14</xm:f>
          </x14:formula1>
          <xm:sqref>F7:F10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A17" sqref="A17"/>
    </sheetView>
  </sheetViews>
  <sheetFormatPr defaultRowHeight="15" x14ac:dyDescent="0.25"/>
  <sheetData>
    <row r="1" spans="1:1" x14ac:dyDescent="0.25">
      <c r="A1" s="141" t="s">
        <v>68</v>
      </c>
    </row>
    <row r="2" spans="1:1" x14ac:dyDescent="0.25">
      <c r="A2" s="142" t="s">
        <v>69</v>
      </c>
    </row>
    <row r="3" spans="1:1" x14ac:dyDescent="0.25">
      <c r="A3" s="142" t="s">
        <v>11</v>
      </c>
    </row>
    <row r="4" spans="1:1" x14ac:dyDescent="0.25">
      <c r="A4" s="142" t="s">
        <v>70</v>
      </c>
    </row>
    <row r="5" spans="1:1" x14ac:dyDescent="0.25">
      <c r="A5" s="142" t="s">
        <v>71</v>
      </c>
    </row>
    <row r="6" spans="1:1" x14ac:dyDescent="0.25">
      <c r="A6" s="142" t="s">
        <v>72</v>
      </c>
    </row>
    <row r="7" spans="1:1" x14ac:dyDescent="0.25">
      <c r="A7" s="142" t="s">
        <v>73</v>
      </c>
    </row>
    <row r="8" spans="1:1" x14ac:dyDescent="0.25">
      <c r="A8" s="142" t="s">
        <v>74</v>
      </c>
    </row>
    <row r="9" spans="1:1" x14ac:dyDescent="0.25">
      <c r="A9" s="142" t="s">
        <v>75</v>
      </c>
    </row>
    <row r="10" spans="1:1" x14ac:dyDescent="0.25">
      <c r="A10" s="142" t="s">
        <v>12</v>
      </c>
    </row>
    <row r="11" spans="1:1" x14ac:dyDescent="0.25">
      <c r="A11" s="142" t="s">
        <v>76</v>
      </c>
    </row>
    <row r="12" spans="1:1" x14ac:dyDescent="0.25">
      <c r="A12" s="142" t="s">
        <v>77</v>
      </c>
    </row>
    <row r="13" spans="1:1" x14ac:dyDescent="0.25">
      <c r="A13" s="142" t="s">
        <v>78</v>
      </c>
    </row>
    <row r="14" spans="1:1" x14ac:dyDescent="0.25">
      <c r="A14" s="14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1. strana</vt:lpstr>
      <vt:lpstr>2. strana 1-13</vt:lpstr>
      <vt:lpstr>2. strana 14-26</vt:lpstr>
      <vt:lpstr>Hárok1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Polašková</dc:creator>
  <cp:lastModifiedBy>Daniela Horská</cp:lastModifiedBy>
  <cp:lastPrinted>2025-10-13T17:07:39Z</cp:lastPrinted>
  <dcterms:created xsi:type="dcterms:W3CDTF">2015-06-08T07:03:18Z</dcterms:created>
  <dcterms:modified xsi:type="dcterms:W3CDTF">2025-10-13T17:12:54Z</dcterms:modified>
</cp:coreProperties>
</file>