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H15" i="1"/>
  <c r="G15" i="1"/>
  <c r="F15" i="1"/>
  <c r="G12" i="1" l="1"/>
  <c r="H12" i="1" s="1"/>
  <c r="G13" i="1"/>
  <c r="H13" i="1" s="1"/>
  <c r="G14" i="1"/>
  <c r="H14" i="1" s="1"/>
  <c r="F12" i="1"/>
  <c r="F13" i="1"/>
  <c r="F14" i="1"/>
  <c r="G11" i="1"/>
  <c r="H11" i="1" s="1"/>
  <c r="F11" i="1"/>
  <c r="H16" i="1" l="1"/>
</calcChain>
</file>

<file path=xl/sharedStrings.xml><?xml version="1.0" encoding="utf-8"?>
<sst xmlns="http://schemas.openxmlformats.org/spreadsheetml/2006/main" count="35" uniqueCount="31">
  <si>
    <t>Názov položky</t>
  </si>
  <si>
    <t>MJ</t>
  </si>
  <si>
    <t>P.č.</t>
  </si>
  <si>
    <t>Obchodné meno, sídlo:</t>
  </si>
  <si>
    <t>Kontakt:</t>
  </si>
  <si>
    <t>Dátum vypracovania ponuky:</t>
  </si>
  <si>
    <t>Množstvo</t>
  </si>
  <si>
    <r>
      <rPr>
        <i/>
        <vertAlign val="superscript"/>
        <sz val="10"/>
        <color indexed="10"/>
        <rFont val="Calibri"/>
        <family val="2"/>
        <charset val="238"/>
      </rPr>
      <t>2</t>
    </r>
    <r>
      <rPr>
        <i/>
        <sz val="10"/>
        <color indexed="10"/>
        <rFont val="Calibri"/>
        <family val="2"/>
        <charset val="238"/>
      </rPr>
      <t xml:space="preserve"> Predkladateľ cenovej ponuky do poznámky uvedie odlišné, príp. doplňujúce parametre z opisu položky alebo ďaľšie doplňujúce informácie a skutočnosti</t>
    </r>
  </si>
  <si>
    <r>
      <t>CENOVÁ PONUKA</t>
    </r>
    <r>
      <rPr>
        <b/>
        <vertAlign val="superscript"/>
        <sz val="16"/>
        <color indexed="10"/>
        <rFont val="Calibri"/>
        <family val="2"/>
        <charset val="238"/>
      </rPr>
      <t>1</t>
    </r>
  </si>
  <si>
    <r>
      <rPr>
        <i/>
        <vertAlign val="superscript"/>
        <sz val="10"/>
        <color indexed="10"/>
        <rFont val="Calibri"/>
        <family val="2"/>
        <charset val="238"/>
      </rPr>
      <t>1</t>
    </r>
    <r>
      <rPr>
        <i/>
        <sz val="10"/>
        <color indexed="10"/>
        <rFont val="Calibri"/>
        <family val="2"/>
        <charset val="238"/>
      </rPr>
      <t xml:space="preserve"> Predkladateľ cenovej ponuky vypĺňa údaje do bielych polí</t>
    </r>
  </si>
  <si>
    <t>Predložením cenovej ponuky potvrdzujem, že ponuka zodpovedá cenám obvyklým v danom mieste a čase.</t>
  </si>
  <si>
    <t>ks</t>
  </si>
  <si>
    <t>Projekt: NFP313010W085 - Vedeckovýskumné centrum excelentnosti SlovakION pre materiálový a interdisciplinárny výskum</t>
  </si>
  <si>
    <t xml:space="preserve">Celková hodnota predmetu zákazky:    </t>
  </si>
  <si>
    <t>Jednotková cena za MJ (bez DPH)</t>
  </si>
  <si>
    <t>Jednotková cena za MJ (s DPH)</t>
  </si>
  <si>
    <t>Celková cena za počet MJ (bez DPH)</t>
  </si>
  <si>
    <t>Celková cena za počet MJ (s DPH)</t>
  </si>
  <si>
    <t>Opis položky (Minimálne požadované parametre)</t>
  </si>
  <si>
    <r>
      <t xml:space="preserve"> Uviesť názov tovaru, výrobcu, príp. typ ponúkaného tovaru; Poznámka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</si>
  <si>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>Prenosný snímač mozgovej aktivity 64 kanálov  0.H1.P103</t>
  </si>
  <si>
    <t xml:space="preserve">malé vysoko prenosné EEG zariadenie, min. 64 kanálové, určené na EEG/ERP výskum, vzorkovacia frekvencia až 2048Hz, 24bit, priamy prístup k údajom v reálnom čase prostredníctvom zahrnutého aplikačného programovacieho rozhrania pre BCI, neurofeedback, neurorehabilitáciu a iné; aktívna tieniaca technológia, pracuje s väčšinou BCI súprav, v EU klasifikované ako class IIa zdravotnícky prístroj, bezplatná podpora a aktualizácie softvéru počas prvých 6 mesiacov, obsahuje EEG čiapku veľkosti M, obsahuje SDK (softvérové vývojové prostredie), USB pripojenie, veľkosť čiapky M. Súčasťou je aj dodávka položky a všetkých jej súčastí do priestorov stanovených objednávateľom, jej inštalácia a konfigurácia spolu so zaškolením pracovníkov a akceptačnými testami. </t>
  </si>
  <si>
    <t>Predmet zákazky: Laboratórium EEG</t>
  </si>
  <si>
    <t>Softvér pre analýzu a vyhodnocovanie signálov 0.H1.P104</t>
  </si>
  <si>
    <t xml:space="preserve">softvér na spracovanie EEG - obsahuje: predspracovanie, filtrovanie, FFT, Wavelet, coherence, ERP analýza, EEG prehliadač, 2D pohľady, 3D FFT mapovanie, spracovanie signálu, spektrálna analýza, experiment manažér, MEG, modelovanie hlavy, MRI podpora, rekonštrukcia zdroja, detekcia špičiek a záchvatov, MATLAB import/export, skriptovanie. Súčasťou je aj dodávka položky a všetkých jej súčastí do priestorov stanovených objednávateľom, jej inštalácia a konfigurácia spolu so zaškolením pracovníkov a akceptačnými testami. </t>
  </si>
  <si>
    <t>Mobilné rozhranie pre snímač mozgovej aktivity  0.H1.P105</t>
  </si>
  <si>
    <t>Balenie obsahuje: 8-palcový tablet s riadiacim systémom a nahrávacím a prehliadacím softvérom, sportový ruksak, rozhranie micro USB, 2 ročná podpora. Súčasťou je aj dodávka položky a všetkých jej súčastí do priestorov stanovených objednávateľom.</t>
  </si>
  <si>
    <t xml:space="preserve"> Senzorické rozšírenie snímača mozgovej aktivity 0.H1.P106</t>
  </si>
  <si>
    <t>Balenie obsahuje: senzor dychu, senzor teploty, GSR senzor, akcelerometer a 2 bipolárne elektródy. Súčasťou je aj dodávka položky a všetkých jej súčastí do priestorov stanovených objednávateľom.</t>
  </si>
  <si>
    <t>Softvérové updaty pre 64 kanálový snímač mozgovej aktivity  0.H1.P107</t>
  </si>
  <si>
    <t>Softvérové updaty pre 64 kanálový snímač mozgovej aktivity a 3-ročná výskumná licencia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</si>
</sst>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i/>
      <sz val="10"/>
      <color indexed="10"/>
      <name val="Calibri"/>
      <family val="2"/>
      <charset val="238"/>
    </font>
    <font>
      <i/>
      <vertAlign val="superscript"/>
      <sz val="10"/>
      <color indexed="10"/>
      <name val="Calibri"/>
      <family val="2"/>
      <charset val="238"/>
    </font>
    <font>
      <b/>
      <vertAlign val="superscript"/>
      <sz val="16"/>
      <color indexed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6" fillId="0" borderId="0" xfId="0" applyFont="1"/>
    <xf numFmtId="0" fontId="0" fillId="2" borderId="2" xfId="0" applyFill="1" applyBorder="1" applyAlignment="1"/>
    <xf numFmtId="0" fontId="0" fillId="0" borderId="2" xfId="0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right" vertical="center" wrapText="1"/>
    </xf>
    <xf numFmtId="0" fontId="4" fillId="3" borderId="23" xfId="0" applyFont="1" applyFill="1" applyBorder="1" applyAlignment="1">
      <alignment horizontal="right" vertical="center" wrapText="1"/>
    </xf>
    <xf numFmtId="164" fontId="0" fillId="0" borderId="2" xfId="0" applyNumberFormat="1" applyBorder="1" applyAlignment="1">
      <alignment vertical="center"/>
    </xf>
    <xf numFmtId="0" fontId="9" fillId="3" borderId="2" xfId="0" applyFont="1" applyFill="1" applyBorder="1" applyAlignment="1">
      <alignment wrapText="1"/>
    </xf>
    <xf numFmtId="0" fontId="0" fillId="3" borderId="2" xfId="0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40" zoomScaleNormal="40" workbookViewId="0">
      <selection activeCell="G16" sqref="G16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4.5" thickBot="1" x14ac:dyDescent="0.55000000000000004">
      <c r="A2" s="18" t="s">
        <v>8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21.5" thickBot="1" x14ac:dyDescent="0.55000000000000004">
      <c r="A3" s="3"/>
      <c r="B3" s="3"/>
    </row>
    <row r="4" spans="1:10" x14ac:dyDescent="0.35">
      <c r="A4" s="35" t="s">
        <v>3</v>
      </c>
      <c r="B4" s="36"/>
      <c r="C4" s="24"/>
      <c r="D4" s="24"/>
      <c r="E4" s="24"/>
      <c r="F4" s="24"/>
      <c r="G4" s="24"/>
      <c r="H4" s="24"/>
      <c r="I4" s="24"/>
      <c r="J4" s="25"/>
    </row>
    <row r="5" spans="1:10" x14ac:dyDescent="0.35">
      <c r="A5" s="33" t="s">
        <v>4</v>
      </c>
      <c r="B5" s="34"/>
      <c r="C5" s="26"/>
      <c r="D5" s="26"/>
      <c r="E5" s="26"/>
      <c r="F5" s="26"/>
      <c r="G5" s="26"/>
      <c r="H5" s="26"/>
      <c r="I5" s="26"/>
      <c r="J5" s="27"/>
    </row>
    <row r="6" spans="1:10" ht="15" thickBot="1" x14ac:dyDescent="0.4">
      <c r="A6" s="37" t="s">
        <v>5</v>
      </c>
      <c r="B6" s="38"/>
      <c r="C6" s="28"/>
      <c r="D6" s="28"/>
      <c r="E6" s="28"/>
      <c r="F6" s="28"/>
      <c r="G6" s="28"/>
      <c r="H6" s="28"/>
      <c r="I6" s="28"/>
      <c r="J6" s="29"/>
    </row>
    <row r="7" spans="1:10" ht="21.5" thickBot="1" x14ac:dyDescent="0.55000000000000004">
      <c r="A7" s="3"/>
      <c r="B7" s="3"/>
    </row>
    <row r="8" spans="1:10" ht="15" thickBot="1" x14ac:dyDescent="0.4">
      <c r="A8" s="30" t="s">
        <v>22</v>
      </c>
      <c r="B8" s="31"/>
      <c r="C8" s="31"/>
      <c r="D8" s="31"/>
      <c r="E8" s="31"/>
      <c r="F8" s="31"/>
      <c r="G8" s="31"/>
      <c r="H8" s="31"/>
      <c r="I8" s="31"/>
      <c r="J8" s="32"/>
    </row>
    <row r="9" spans="1:10" ht="24" customHeight="1" thickBot="1" x14ac:dyDescent="0.4">
      <c r="A9" s="30" t="s">
        <v>12</v>
      </c>
      <c r="B9" s="31"/>
      <c r="C9" s="31"/>
      <c r="D9" s="31"/>
      <c r="E9" s="31"/>
      <c r="F9" s="31"/>
      <c r="G9" s="31"/>
      <c r="H9" s="31"/>
      <c r="I9" s="31"/>
      <c r="J9" s="32"/>
    </row>
    <row r="10" spans="1:10" ht="104" thickBot="1" x14ac:dyDescent="0.4">
      <c r="A10" s="6" t="s">
        <v>2</v>
      </c>
      <c r="B10" s="7" t="s">
        <v>0</v>
      </c>
      <c r="C10" s="7" t="s">
        <v>1</v>
      </c>
      <c r="D10" s="7" t="s">
        <v>6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16" t="s">
        <v>19</v>
      </c>
    </row>
    <row r="11" spans="1:10" ht="116.5" customHeight="1" x14ac:dyDescent="0.35">
      <c r="A11" s="4">
        <v>1</v>
      </c>
      <c r="B11" s="14" t="s">
        <v>20</v>
      </c>
      <c r="C11" s="11" t="s">
        <v>11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21</v>
      </c>
      <c r="J11" s="5"/>
    </row>
    <row r="12" spans="1:10" ht="84.5" customHeight="1" x14ac:dyDescent="0.35">
      <c r="A12" s="2">
        <v>2</v>
      </c>
      <c r="B12" s="13" t="s">
        <v>23</v>
      </c>
      <c r="C12" s="12" t="s">
        <v>11</v>
      </c>
      <c r="D12" s="12">
        <v>1</v>
      </c>
      <c r="E12" s="1"/>
      <c r="F12" s="17">
        <f t="shared" ref="F12:F15" si="0">E12*1.2</f>
        <v>0</v>
      </c>
      <c r="G12" s="15">
        <f t="shared" ref="G12:G15" si="1">D12*E12</f>
        <v>0</v>
      </c>
      <c r="H12" s="17">
        <f t="shared" ref="H12:H15" si="2">G12*1.2</f>
        <v>0</v>
      </c>
      <c r="I12" s="13" t="s">
        <v>24</v>
      </c>
      <c r="J12" s="1"/>
    </row>
    <row r="13" spans="1:10" ht="63" customHeight="1" x14ac:dyDescent="0.35">
      <c r="A13" s="2">
        <v>3</v>
      </c>
      <c r="B13" s="13" t="s">
        <v>25</v>
      </c>
      <c r="C13" s="12" t="s">
        <v>11</v>
      </c>
      <c r="D13" s="12">
        <v>1</v>
      </c>
      <c r="E13" s="1"/>
      <c r="F13" s="17">
        <f t="shared" si="0"/>
        <v>0</v>
      </c>
      <c r="G13" s="15">
        <f t="shared" si="1"/>
        <v>0</v>
      </c>
      <c r="H13" s="17">
        <f t="shared" si="2"/>
        <v>0</v>
      </c>
      <c r="I13" s="13" t="s">
        <v>26</v>
      </c>
      <c r="J13" s="1"/>
    </row>
    <row r="14" spans="1:10" ht="38" customHeight="1" x14ac:dyDescent="0.35">
      <c r="A14" s="2">
        <v>4</v>
      </c>
      <c r="B14" s="13" t="s">
        <v>27</v>
      </c>
      <c r="C14" s="12" t="s">
        <v>11</v>
      </c>
      <c r="D14" s="12">
        <v>1</v>
      </c>
      <c r="E14" s="1"/>
      <c r="F14" s="17">
        <f t="shared" si="0"/>
        <v>0</v>
      </c>
      <c r="G14" s="15">
        <f t="shared" si="1"/>
        <v>0</v>
      </c>
      <c r="H14" s="17">
        <f t="shared" si="2"/>
        <v>0</v>
      </c>
      <c r="I14" s="13" t="s">
        <v>28</v>
      </c>
      <c r="J14" s="1"/>
    </row>
    <row r="15" spans="1:10" ht="62" customHeight="1" x14ac:dyDescent="0.35">
      <c r="A15" s="2">
        <v>5</v>
      </c>
      <c r="B15" s="13" t="s">
        <v>29</v>
      </c>
      <c r="C15" s="12" t="s">
        <v>11</v>
      </c>
      <c r="D15" s="12">
        <v>1</v>
      </c>
      <c r="E15" s="1"/>
      <c r="F15" s="17">
        <f t="shared" si="0"/>
        <v>0</v>
      </c>
      <c r="G15" s="15">
        <f t="shared" si="1"/>
        <v>0</v>
      </c>
      <c r="H15" s="17">
        <f t="shared" si="2"/>
        <v>0</v>
      </c>
      <c r="I15" s="13" t="s">
        <v>30</v>
      </c>
      <c r="J15" s="1"/>
    </row>
    <row r="16" spans="1:10" ht="40.5" customHeight="1" thickBot="1" x14ac:dyDescent="0.4">
      <c r="A16" s="39" t="s">
        <v>13</v>
      </c>
      <c r="B16" s="40"/>
      <c r="C16" s="40"/>
      <c r="D16" s="40"/>
      <c r="E16" s="40"/>
      <c r="F16" s="40"/>
      <c r="G16" s="41">
        <f>SUM(G11:G15)</f>
        <v>0</v>
      </c>
      <c r="H16" s="17">
        <f t="shared" ref="H16" si="3">G16*1.2</f>
        <v>0</v>
      </c>
      <c r="I16" s="42"/>
      <c r="J16" s="43"/>
    </row>
    <row r="18" spans="1:10" ht="15" customHeight="1" x14ac:dyDescent="0.35">
      <c r="A18" s="21" t="s">
        <v>10</v>
      </c>
      <c r="B18" s="22"/>
      <c r="C18" s="22"/>
      <c r="D18" s="22"/>
      <c r="E18" s="22"/>
      <c r="F18" s="22"/>
      <c r="G18" s="22"/>
      <c r="H18" s="22"/>
      <c r="I18" s="22"/>
      <c r="J18" s="23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.75" customHeight="1" x14ac:dyDescent="0.35">
      <c r="A20" s="10" t="s">
        <v>9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customHeight="1" x14ac:dyDescent="0.35">
      <c r="A21" s="10" t="s">
        <v>7</v>
      </c>
      <c r="B21" s="10"/>
      <c r="C21" s="10"/>
      <c r="D21" s="10"/>
      <c r="E21" s="10"/>
      <c r="F21" s="10"/>
      <c r="G21" s="10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39254B-453B-466E-89EB-2F5797FCBFF8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2019-10-24T10:10:59Z</dcterms:modified>
</cp:coreProperties>
</file>